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803674\Desktop\"/>
    </mc:Choice>
  </mc:AlternateContent>
  <xr:revisionPtr revIDLastSave="0" documentId="13_ncr:1_{081B5C12-9DC9-4FC8-99FB-C3C764BA22C4}" xr6:coauthVersionLast="47" xr6:coauthVersionMax="47" xr10:uidLastSave="{00000000-0000-0000-0000-000000000000}"/>
  <bookViews>
    <workbookView xWindow="-28920" yWindow="-120" windowWidth="29040" windowHeight="15840" tabRatio="754" xr2:uid="{8104BEC2-8D14-4A3F-B7AC-56400A97E70B}"/>
  </bookViews>
  <sheets>
    <sheet name="Contents" sheetId="1" r:id="rId1"/>
    <sheet name="1. Our People" sheetId="2" r:id="rId2"/>
    <sheet name="2 Recruiting a Diverse Wkfce" sheetId="3" r:id="rId3"/>
    <sheet name="3 Gender Pay Gap" sheetId="5" r:id="rId4"/>
    <sheet name="4 Ethnicity Pay Gap" sheetId="6" r:id="rId5"/>
    <sheet name="5 Disability Pay Gap" sheetId="9" r:id="rId6"/>
    <sheet name="6 LGB+ Pay Gap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5" l="1"/>
  <c r="B46" i="5"/>
</calcChain>
</file>

<file path=xl/sharedStrings.xml><?xml version="1.0" encoding="utf-8"?>
<sst xmlns="http://schemas.openxmlformats.org/spreadsheetml/2006/main" count="369" uniqueCount="177">
  <si>
    <t>Diversity Monitoring and Pay Gaps Report 2022/23</t>
  </si>
  <si>
    <t>Our people</t>
  </si>
  <si>
    <t>Recruiting a diverse workforce</t>
  </si>
  <si>
    <t>Gender pay gap</t>
  </si>
  <si>
    <t>Ethnicity pay gap</t>
  </si>
  <si>
    <t>Disability pay gap</t>
  </si>
  <si>
    <t>LGB+ pay gap</t>
  </si>
  <si>
    <t>Back to Contents</t>
  </si>
  <si>
    <t>Year</t>
  </si>
  <si>
    <t>Total staff</t>
  </si>
  <si>
    <t>% staff change on previous year</t>
  </si>
  <si>
    <t>Full Time Equivalent</t>
  </si>
  <si>
    <t>Part-Time</t>
  </si>
  <si>
    <t>Full-Time</t>
  </si>
  <si>
    <t>Total</t>
  </si>
  <si>
    <t>Men</t>
  </si>
  <si>
    <t>30/ 11.8%</t>
  </si>
  <si>
    <t>224/ 88.2%</t>
  </si>
  <si>
    <t>Women</t>
  </si>
  <si>
    <t>89/ 25.9%</t>
  </si>
  <si>
    <t>255/ 74.1%</t>
  </si>
  <si>
    <t>PT</t>
  </si>
  <si>
    <t>FT</t>
  </si>
  <si>
    <t>Disabled</t>
  </si>
  <si>
    <t>12 (21.5%)</t>
  </si>
  <si>
    <t>44 (78.5%)</t>
  </si>
  <si>
    <t>Non-Disabled</t>
  </si>
  <si>
    <t>95 (17.6%)</t>
  </si>
  <si>
    <t>445 (82.4%)</t>
  </si>
  <si>
    <t>Nil Return</t>
  </si>
  <si>
    <t>1 (50.0%)</t>
  </si>
  <si>
    <t>Minority Ethnic</t>
  </si>
  <si>
    <t>5 (15.2%)</t>
  </si>
  <si>
    <t>28 (84.8%)</t>
  </si>
  <si>
    <t>White</t>
  </si>
  <si>
    <t>74 (18.3%)</t>
  </si>
  <si>
    <t>331 (81.7%)</t>
  </si>
  <si>
    <t>Prefer not to say</t>
  </si>
  <si>
    <t>2 (18.2%)</t>
  </si>
  <si>
    <t>9 (81.8)%</t>
  </si>
  <si>
    <t>38 (25.5%)</t>
  </si>
  <si>
    <t>111 (74.5%)</t>
  </si>
  <si>
    <t>LGB+</t>
  </si>
  <si>
    <t>7 (17.9%)</t>
  </si>
  <si>
    <t>32 (82.1%)</t>
  </si>
  <si>
    <t>Heterosexual/Straight</t>
  </si>
  <si>
    <t>77 (20.0%)</t>
  </si>
  <si>
    <t>307 (80.0%)</t>
  </si>
  <si>
    <t>8 (29.6%)</t>
  </si>
  <si>
    <t>19 (70.4%)</t>
  </si>
  <si>
    <t>27 (18.2%)</t>
  </si>
  <si>
    <t>121 (81.8%)</t>
  </si>
  <si>
    <t>Split</t>
  </si>
  <si>
    <t>(% M/F)</t>
  </si>
  <si>
    <t>42/58</t>
  </si>
  <si>
    <t>44/56</t>
  </si>
  <si>
    <t>LT Membership</t>
  </si>
  <si>
    <t>30/70</t>
  </si>
  <si>
    <t>Senior Management (Grade 6 and above)</t>
  </si>
  <si>
    <t>43/57</t>
  </si>
  <si>
    <t>Number of Responses</t>
  </si>
  <si>
    <t>%age of All Staff</t>
  </si>
  <si>
    <t>Woman</t>
  </si>
  <si>
    <t>Man</t>
  </si>
  <si>
    <t>In Another Way</t>
  </si>
  <si>
    <t>&lt;5</t>
  </si>
  <si>
    <t>-</t>
  </si>
  <si>
    <t>Prefer Not to Say</t>
  </si>
  <si>
    <t>Yes</t>
  </si>
  <si>
    <t>No</t>
  </si>
  <si>
    <t>Nil Response</t>
  </si>
  <si>
    <t>Number</t>
  </si>
  <si>
    <t xml:space="preserve">%age of All Staff </t>
  </si>
  <si>
    <t>Non-disabled</t>
  </si>
  <si>
    <t>Age group</t>
  </si>
  <si>
    <t>&amp;age +/- change</t>
  </si>
  <si>
    <t>16-24</t>
  </si>
  <si>
    <t>25-34</t>
  </si>
  <si>
    <t>35-44</t>
  </si>
  <si>
    <t>45-54</t>
  </si>
  <si>
    <t>55-64</t>
  </si>
  <si>
    <t>65+</t>
  </si>
  <si>
    <t>Religion or Belief</t>
  </si>
  <si>
    <t>Response</t>
  </si>
  <si>
    <t>Christian</t>
  </si>
  <si>
    <t>Other Faith</t>
  </si>
  <si>
    <t>Non-Faith</t>
  </si>
  <si>
    <t>No of women</t>
  </si>
  <si>
    <t>No of women on maternity leave</t>
  </si>
  <si>
    <t>%age women on maternity leave</t>
  </si>
  <si>
    <t>No of men</t>
  </si>
  <si>
    <t>No of men on paternity leave</t>
  </si>
  <si>
    <t>%age men on paternity leave</t>
  </si>
  <si>
    <t>Characteristic</t>
  </si>
  <si>
    <t>Scottish Parliament 2022</t>
  </si>
  <si>
    <t>Scottish Parliament 2023</t>
  </si>
  <si>
    <t>Scottish National Data</t>
  </si>
  <si>
    <t>(% of staff)</t>
  </si>
  <si>
    <t>Young people (16 – 24 years)</t>
  </si>
  <si>
    <t>Disability*</t>
  </si>
  <si>
    <t>LGBT+</t>
  </si>
  <si>
    <t>Sex (Women)*</t>
  </si>
  <si>
    <t>Application</t>
  </si>
  <si>
    <t>First Interview</t>
  </si>
  <si>
    <t>Offer &amp; Placement</t>
  </si>
  <si>
    <t>UK</t>
  </si>
  <si>
    <t>Scotland</t>
  </si>
  <si>
    <t>Scottish Public Sector</t>
  </si>
  <si>
    <t>Scottish Parliament</t>
  </si>
  <si>
    <t>GPG – All Staff</t>
  </si>
  <si>
    <t>GPG – Full-time Staff</t>
  </si>
  <si>
    <t>GPG – Part-time staff</t>
  </si>
  <si>
    <t>-25.2% </t>
  </si>
  <si>
    <t>Median</t>
  </si>
  <si>
    <t>Mean</t>
  </si>
  <si>
    <t xml:space="preserve">Women </t>
  </si>
  <si>
    <t>Difference</t>
  </si>
  <si>
    <t>% difference</t>
  </si>
  <si>
    <t>Men (No)</t>
  </si>
  <si>
    <t xml:space="preserve">% of quartile </t>
  </si>
  <si>
    <t xml:space="preserve">Women (No) </t>
  </si>
  <si>
    <t>Lower hourly pay quarter</t>
  </si>
  <si>
    <t>Lower middle hourly pay quarter</t>
  </si>
  <si>
    <t>Upper middle hourly pay quarter</t>
  </si>
  <si>
    <t>Upper hourly pay quarter</t>
  </si>
  <si>
    <t xml:space="preserve"> </t>
  </si>
  <si>
    <t>Minority Ethnic (No)</t>
  </si>
  <si>
    <t xml:space="preserve">White (No) </t>
  </si>
  <si>
    <t>2022/23</t>
  </si>
  <si>
    <t>2021/22</t>
  </si>
  <si>
    <t>2020/21</t>
  </si>
  <si>
    <t>2019/20</t>
  </si>
  <si>
    <t>2018/19</t>
  </si>
  <si>
    <t>Disabled (No)</t>
  </si>
  <si>
    <t xml:space="preserve">Non-disabled (No) </t>
  </si>
  <si>
    <t>Non-LGB+</t>
  </si>
  <si>
    <t>LGB+ (No)</t>
  </si>
  <si>
    <t xml:space="preserve">Non-LGB+ (No) </t>
  </si>
  <si>
    <t>Not Indicated</t>
  </si>
  <si>
    <t>&gt;1%</t>
  </si>
  <si>
    <t>No. Maternity Returners</t>
  </si>
  <si>
    <t>Change Work Pattern</t>
  </si>
  <si>
    <t>Unchanged Pattern</t>
  </si>
  <si>
    <t>1A - Headcount</t>
  </si>
  <si>
    <t>1B - Working Pattern</t>
  </si>
  <si>
    <t>1C - Sex</t>
  </si>
  <si>
    <t>1D - Gender Identification</t>
  </si>
  <si>
    <t>1E - Non-Binary</t>
  </si>
  <si>
    <t>1F - Trans</t>
  </si>
  <si>
    <t>1G - LGB+</t>
  </si>
  <si>
    <t>1H - Minority Ethnic</t>
  </si>
  <si>
    <t>1I - Disability</t>
  </si>
  <si>
    <t>1J - Age</t>
  </si>
  <si>
    <t>1K - Religion or Belief</t>
  </si>
  <si>
    <t>1L - Pregnancy and Maternity</t>
  </si>
  <si>
    <t>1M - Return to work and working pattern</t>
  </si>
  <si>
    <t>1N - Paternity</t>
  </si>
  <si>
    <t>1O - How do we compare?</t>
  </si>
  <si>
    <t>2A - Sex and Gender Identification</t>
  </si>
  <si>
    <t>2B - Ethnicity</t>
  </si>
  <si>
    <t>2C - Disability</t>
  </si>
  <si>
    <t>2D - LGB+</t>
  </si>
  <si>
    <t>3A - GPG Comparison</t>
  </si>
  <si>
    <t>3B - Annual Changes in Median GPG (All Staff)</t>
  </si>
  <si>
    <t>3C - Median and Mean gender pay gap in hourly pay (for all staff)</t>
  </si>
  <si>
    <t>3D - Gross pay for full time staff by gender</t>
  </si>
  <si>
    <t>3E - Gross pay for part time staff by gender</t>
  </si>
  <si>
    <t>3F - Median and mean exceptional contribution award (ECA) pay gap</t>
  </si>
  <si>
    <t>3G - Proportion of men and women in each pay quartile</t>
  </si>
  <si>
    <t>4A - Annual Changes in Median GPG (All Staff)</t>
  </si>
  <si>
    <t>4B - Median and Mean Ethnicity pay gap in hourly pay (for all staff)</t>
  </si>
  <si>
    <t>4C - Pay Quartiles</t>
  </si>
  <si>
    <t>5A - Annual Changes in Median GPG (All Staff)</t>
  </si>
  <si>
    <t>5B - Median and Mean Disability pay gap in hourly pay (for all staff)</t>
  </si>
  <si>
    <t>5C - Pay Quartiles</t>
  </si>
  <si>
    <t>6A - Median and Mean LGB+ pay gap in hourly pay (for all staff)</t>
  </si>
  <si>
    <t>6B - Pay Quartiles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</si>
</sst>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£&quot;#,##0.00"/>
  </numFmts>
  <fonts count="12" x14ac:knownFonts="1"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7" fillId="0" borderId="0" xfId="1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9" fillId="0" borderId="0" xfId="0" applyFont="1"/>
    <xf numFmtId="164" fontId="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8" fillId="0" borderId="2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 wrapText="1"/>
    </xf>
    <xf numFmtId="164" fontId="2" fillId="0" borderId="5" xfId="0" quotePrefix="1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0" fontId="2" fillId="0" borderId="4" xfId="0" applyNumberFormat="1" applyFont="1" applyBorder="1" applyAlignment="1">
      <alignment vertical="center" wrapText="1"/>
    </xf>
    <xf numFmtId="10" fontId="10" fillId="0" borderId="4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7" fillId="0" borderId="0" xfId="1" applyFont="1" applyFill="1"/>
    <xf numFmtId="0" fontId="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9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164" fontId="2" fillId="0" borderId="0" xfId="2" applyNumberFormat="1" applyFont="1"/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9" fontId="2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C068-0F1B-4F0D-BA33-A0AC74DD62DD}">
  <dimension ref="A1:B10"/>
  <sheetViews>
    <sheetView tabSelected="1" workbookViewId="0">
      <selection activeCell="B3" sqref="B3"/>
    </sheetView>
  </sheetViews>
  <sheetFormatPr defaultColWidth="8.84375" defaultRowHeight="12.5" x14ac:dyDescent="0.25"/>
  <cols>
    <col min="1" max="1" width="2.69140625" style="1" customWidth="1"/>
    <col min="2" max="2" width="27.69140625" style="4" bestFit="1" customWidth="1"/>
    <col min="3" max="16384" width="8.84375" style="1"/>
  </cols>
  <sheetData>
    <row r="1" spans="1:2" ht="13" x14ac:dyDescent="0.25">
      <c r="A1" s="3" t="s">
        <v>0</v>
      </c>
    </row>
    <row r="2" spans="1:2" x14ac:dyDescent="0.25">
      <c r="B2" s="60"/>
    </row>
    <row r="3" spans="1:2" x14ac:dyDescent="0.25">
      <c r="A3" s="1">
        <v>1</v>
      </c>
      <c r="B3" s="59" t="s">
        <v>1</v>
      </c>
    </row>
    <row r="4" spans="1:2" x14ac:dyDescent="0.25">
      <c r="A4" s="1">
        <v>2</v>
      </c>
      <c r="B4" s="59" t="s">
        <v>2</v>
      </c>
    </row>
    <row r="5" spans="1:2" x14ac:dyDescent="0.25">
      <c r="A5" s="1">
        <v>3</v>
      </c>
      <c r="B5" s="59" t="s">
        <v>3</v>
      </c>
    </row>
    <row r="6" spans="1:2" x14ac:dyDescent="0.25">
      <c r="A6" s="1">
        <v>4</v>
      </c>
      <c r="B6" s="59" t="s">
        <v>4</v>
      </c>
    </row>
    <row r="7" spans="1:2" x14ac:dyDescent="0.25">
      <c r="A7" s="1">
        <v>5</v>
      </c>
      <c r="B7" s="59" t="s">
        <v>5</v>
      </c>
    </row>
    <row r="8" spans="1:2" x14ac:dyDescent="0.25">
      <c r="A8" s="1">
        <v>6</v>
      </c>
      <c r="B8" s="59" t="s">
        <v>6</v>
      </c>
    </row>
    <row r="9" spans="1:2" x14ac:dyDescent="0.25">
      <c r="B9" s="60"/>
    </row>
    <row r="10" spans="1:2" x14ac:dyDescent="0.25">
      <c r="B10" s="60"/>
    </row>
  </sheetData>
  <hyperlinks>
    <hyperlink ref="B3" location="'1. Our People'!A1" display="Our people" xr:uid="{6B4AD216-D9FE-42DC-A210-6AB006FE7554}"/>
    <hyperlink ref="B4" location="'2 Recruiting a Diverse Wkfce'!A1" display="Recruiting a diverse workforce" xr:uid="{760408BE-F789-41FB-B44A-94D55D62F7D4}"/>
    <hyperlink ref="B5" location="'3 Gender Pay Gap'!A1" display="Gender pay gap" xr:uid="{9BE48B25-8175-40EC-9679-89F4031B56FC}"/>
    <hyperlink ref="B6" location="'4 Ethnicity Pay Gap'!A1" display="Ethnicity pay gap" xr:uid="{EE7D438F-DEFE-4291-A2B9-CA7C480AD471}"/>
    <hyperlink ref="B7" location="'5 Disability Pay Gap'!A1" display="Disability pay gap" xr:uid="{BA3321E6-3DDA-424B-9C84-27A7FAFB2FD7}"/>
    <hyperlink ref="B8" location="'6 LGB+ Pay Gap'!A1" display="LGB+ pay gap" xr:uid="{85D78701-C894-46E5-A8AE-09BBDB59D4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C6F0-59FC-4AD1-9B06-3869F01E4BE1}">
  <dimension ref="A1:F140"/>
  <sheetViews>
    <sheetView topLeftCell="A112" workbookViewId="0">
      <selection activeCell="E128" sqref="E128"/>
    </sheetView>
  </sheetViews>
  <sheetFormatPr defaultColWidth="8.84375" defaultRowHeight="12.5" x14ac:dyDescent="0.25"/>
  <cols>
    <col min="1" max="1" width="22.3046875" style="1" bestFit="1" customWidth="1"/>
    <col min="2" max="2" width="12.4609375" style="1" customWidth="1"/>
    <col min="3" max="3" width="12.765625" style="1" customWidth="1"/>
    <col min="4" max="4" width="11.84375" style="1" customWidth="1"/>
    <col min="5" max="5" width="12.69140625" style="1" customWidth="1"/>
    <col min="6" max="6" width="14.84375" style="1" customWidth="1"/>
    <col min="7" max="16384" width="8.84375" style="1"/>
  </cols>
  <sheetData>
    <row r="1" spans="1:6" x14ac:dyDescent="0.25">
      <c r="A1" s="2" t="s">
        <v>7</v>
      </c>
    </row>
    <row r="2" spans="1:6" x14ac:dyDescent="0.25">
      <c r="A2" s="2"/>
    </row>
    <row r="3" spans="1:6" ht="13" x14ac:dyDescent="0.3">
      <c r="A3" s="10" t="s">
        <v>143</v>
      </c>
    </row>
    <row r="4" spans="1:6" ht="13.5" thickBot="1" x14ac:dyDescent="0.35">
      <c r="A4" s="10"/>
    </row>
    <row r="5" spans="1:6" ht="13.5" thickBot="1" x14ac:dyDescent="0.3">
      <c r="A5" s="5" t="s">
        <v>8</v>
      </c>
      <c r="B5" s="6">
        <v>2023</v>
      </c>
      <c r="C5" s="6">
        <v>2022</v>
      </c>
      <c r="D5" s="6">
        <v>2021</v>
      </c>
      <c r="E5" s="6">
        <v>2020</v>
      </c>
      <c r="F5" s="6">
        <v>2019</v>
      </c>
    </row>
    <row r="6" spans="1:6" ht="13" thickBot="1" x14ac:dyDescent="0.3">
      <c r="A6" s="7" t="s">
        <v>9</v>
      </c>
      <c r="B6" s="8">
        <v>598</v>
      </c>
      <c r="C6" s="8">
        <v>575</v>
      </c>
      <c r="D6" s="8">
        <v>607</v>
      </c>
      <c r="E6" s="8">
        <v>599</v>
      </c>
      <c r="F6" s="8">
        <v>592</v>
      </c>
    </row>
    <row r="7" spans="1:6" ht="25.5" thickBot="1" x14ac:dyDescent="0.3">
      <c r="A7" s="7" t="s">
        <v>10</v>
      </c>
      <c r="B7" s="9">
        <v>0.04</v>
      </c>
      <c r="C7" s="11">
        <v>-5.2999999999999999E-2</v>
      </c>
      <c r="D7" s="11">
        <v>1.2999999999999999E-2</v>
      </c>
      <c r="E7" s="11">
        <v>1.2E-2</v>
      </c>
      <c r="F7" s="11">
        <v>0.11700000000000001</v>
      </c>
    </row>
    <row r="8" spans="1:6" ht="13" thickBot="1" x14ac:dyDescent="0.3">
      <c r="A8" s="7" t="s">
        <v>11</v>
      </c>
      <c r="B8" s="8">
        <v>551</v>
      </c>
      <c r="C8" s="8">
        <v>527</v>
      </c>
      <c r="D8" s="8">
        <v>549</v>
      </c>
      <c r="E8" s="8">
        <v>544</v>
      </c>
      <c r="F8" s="8">
        <v>541</v>
      </c>
    </row>
    <row r="11" spans="1:6" ht="13.5" thickBot="1" x14ac:dyDescent="0.35">
      <c r="A11" s="10" t="s">
        <v>144</v>
      </c>
    </row>
    <row r="12" spans="1:6" ht="13.5" thickBot="1" x14ac:dyDescent="0.3">
      <c r="A12" s="18"/>
      <c r="B12" s="12" t="s">
        <v>12</v>
      </c>
      <c r="C12" s="13" t="s">
        <v>13</v>
      </c>
      <c r="D12" s="12" t="s">
        <v>14</v>
      </c>
    </row>
    <row r="13" spans="1:6" ht="13" thickBot="1" x14ac:dyDescent="0.3">
      <c r="A13" s="16" t="s">
        <v>15</v>
      </c>
      <c r="B13" s="14" t="s">
        <v>16</v>
      </c>
      <c r="C13" s="15" t="s">
        <v>17</v>
      </c>
      <c r="D13" s="14">
        <v>254</v>
      </c>
    </row>
    <row r="14" spans="1:6" ht="13" thickBot="1" x14ac:dyDescent="0.3">
      <c r="A14" s="16" t="s">
        <v>18</v>
      </c>
      <c r="B14" s="14" t="s">
        <v>19</v>
      </c>
      <c r="C14" s="15" t="s">
        <v>20</v>
      </c>
      <c r="D14" s="14">
        <v>344</v>
      </c>
    </row>
    <row r="15" spans="1:6" ht="13" thickBot="1" x14ac:dyDescent="0.3">
      <c r="A15" s="16" t="s">
        <v>14</v>
      </c>
      <c r="B15" s="14">
        <v>119</v>
      </c>
      <c r="C15" s="15">
        <v>479</v>
      </c>
      <c r="D15" s="14">
        <v>598</v>
      </c>
    </row>
    <row r="16" spans="1:6" ht="13" thickBot="1" x14ac:dyDescent="0.3"/>
    <row r="17" spans="1:4" ht="13.5" thickBot="1" x14ac:dyDescent="0.3">
      <c r="A17" s="18"/>
      <c r="B17" s="13" t="s">
        <v>21</v>
      </c>
      <c r="C17" s="13" t="s">
        <v>22</v>
      </c>
      <c r="D17" s="12" t="s">
        <v>14</v>
      </c>
    </row>
    <row r="18" spans="1:4" ht="13" thickBot="1" x14ac:dyDescent="0.3">
      <c r="A18" s="16" t="s">
        <v>23</v>
      </c>
      <c r="B18" s="15" t="s">
        <v>24</v>
      </c>
      <c r="C18" s="15" t="s">
        <v>25</v>
      </c>
      <c r="D18" s="14">
        <v>56</v>
      </c>
    </row>
    <row r="19" spans="1:4" ht="13" thickBot="1" x14ac:dyDescent="0.3">
      <c r="A19" s="16" t="s">
        <v>26</v>
      </c>
      <c r="B19" s="15" t="s">
        <v>27</v>
      </c>
      <c r="C19" s="15" t="s">
        <v>28</v>
      </c>
      <c r="D19" s="14">
        <v>540</v>
      </c>
    </row>
    <row r="20" spans="1:4" ht="13" thickBot="1" x14ac:dyDescent="0.3">
      <c r="A20" s="16" t="s">
        <v>29</v>
      </c>
      <c r="B20" s="15" t="s">
        <v>30</v>
      </c>
      <c r="C20" s="15" t="s">
        <v>30</v>
      </c>
      <c r="D20" s="14">
        <v>2</v>
      </c>
    </row>
    <row r="21" spans="1:4" ht="13" thickBot="1" x14ac:dyDescent="0.3">
      <c r="A21" s="16" t="s">
        <v>14</v>
      </c>
      <c r="B21" s="15">
        <v>108</v>
      </c>
      <c r="C21" s="15">
        <v>490</v>
      </c>
      <c r="D21" s="14">
        <v>598</v>
      </c>
    </row>
    <row r="22" spans="1:4" ht="13" thickBot="1" x14ac:dyDescent="0.3"/>
    <row r="23" spans="1:4" ht="13.5" thickBot="1" x14ac:dyDescent="0.3">
      <c r="A23" s="18"/>
      <c r="B23" s="13" t="s">
        <v>21</v>
      </c>
      <c r="C23" s="13" t="s">
        <v>22</v>
      </c>
      <c r="D23" s="12" t="s">
        <v>14</v>
      </c>
    </row>
    <row r="24" spans="1:4" ht="13" thickBot="1" x14ac:dyDescent="0.3">
      <c r="A24" s="16" t="s">
        <v>31</v>
      </c>
      <c r="B24" s="15" t="s">
        <v>32</v>
      </c>
      <c r="C24" s="15" t="s">
        <v>33</v>
      </c>
      <c r="D24" s="14">
        <v>33</v>
      </c>
    </row>
    <row r="25" spans="1:4" ht="13" thickBot="1" x14ac:dyDescent="0.3">
      <c r="A25" s="16" t="s">
        <v>34</v>
      </c>
      <c r="B25" s="15" t="s">
        <v>35</v>
      </c>
      <c r="C25" s="15" t="s">
        <v>36</v>
      </c>
      <c r="D25" s="14">
        <v>405</v>
      </c>
    </row>
    <row r="26" spans="1:4" ht="13" thickBot="1" x14ac:dyDescent="0.3">
      <c r="A26" s="16" t="s">
        <v>37</v>
      </c>
      <c r="B26" s="15" t="s">
        <v>38</v>
      </c>
      <c r="C26" s="15" t="s">
        <v>39</v>
      </c>
      <c r="D26" s="14">
        <v>11</v>
      </c>
    </row>
    <row r="27" spans="1:4" ht="13" thickBot="1" x14ac:dyDescent="0.3">
      <c r="A27" s="16" t="s">
        <v>29</v>
      </c>
      <c r="B27" s="15" t="s">
        <v>40</v>
      </c>
      <c r="C27" s="15" t="s">
        <v>41</v>
      </c>
      <c r="D27" s="14">
        <v>149</v>
      </c>
    </row>
    <row r="28" spans="1:4" ht="13" thickBot="1" x14ac:dyDescent="0.3">
      <c r="A28" s="16" t="s">
        <v>14</v>
      </c>
      <c r="B28" s="15">
        <v>139</v>
      </c>
      <c r="C28" s="15">
        <v>468</v>
      </c>
      <c r="D28" s="14">
        <v>598</v>
      </c>
    </row>
    <row r="29" spans="1:4" ht="13" thickBot="1" x14ac:dyDescent="0.3"/>
    <row r="30" spans="1:4" ht="13.5" thickBot="1" x14ac:dyDescent="0.3">
      <c r="A30" s="18"/>
      <c r="B30" s="13" t="s">
        <v>21</v>
      </c>
      <c r="C30" s="13" t="s">
        <v>22</v>
      </c>
      <c r="D30" s="12" t="s">
        <v>14</v>
      </c>
    </row>
    <row r="31" spans="1:4" ht="13" thickBot="1" x14ac:dyDescent="0.3">
      <c r="A31" s="16" t="s">
        <v>42</v>
      </c>
      <c r="B31" s="15" t="s">
        <v>43</v>
      </c>
      <c r="C31" s="15" t="s">
        <v>44</v>
      </c>
      <c r="D31" s="14">
        <v>39</v>
      </c>
    </row>
    <row r="32" spans="1:4" ht="13" thickBot="1" x14ac:dyDescent="0.3">
      <c r="A32" s="16" t="s">
        <v>45</v>
      </c>
      <c r="B32" s="15" t="s">
        <v>46</v>
      </c>
      <c r="C32" s="15" t="s">
        <v>47</v>
      </c>
      <c r="D32" s="14">
        <v>384</v>
      </c>
    </row>
    <row r="33" spans="1:5" ht="13" thickBot="1" x14ac:dyDescent="0.3">
      <c r="A33" s="16" t="s">
        <v>37</v>
      </c>
      <c r="B33" s="15" t="s">
        <v>48</v>
      </c>
      <c r="C33" s="15" t="s">
        <v>49</v>
      </c>
      <c r="D33" s="14">
        <v>27</v>
      </c>
    </row>
    <row r="34" spans="1:5" ht="13" thickBot="1" x14ac:dyDescent="0.3">
      <c r="A34" s="16" t="s">
        <v>29</v>
      </c>
      <c r="B34" s="15" t="s">
        <v>50</v>
      </c>
      <c r="C34" s="15" t="s">
        <v>51</v>
      </c>
      <c r="D34" s="14">
        <v>148</v>
      </c>
    </row>
    <row r="35" spans="1:5" ht="13" thickBot="1" x14ac:dyDescent="0.3">
      <c r="A35" s="16" t="s">
        <v>14</v>
      </c>
      <c r="B35" s="15">
        <v>127</v>
      </c>
      <c r="C35" s="15">
        <v>448</v>
      </c>
      <c r="D35" s="14">
        <v>598</v>
      </c>
    </row>
    <row r="38" spans="1:5" ht="13.5" thickBot="1" x14ac:dyDescent="0.35">
      <c r="A38" s="10" t="s">
        <v>145</v>
      </c>
    </row>
    <row r="39" spans="1:5" ht="13.5" thickBot="1" x14ac:dyDescent="0.3">
      <c r="A39" s="86" t="s">
        <v>8</v>
      </c>
      <c r="B39" s="82" t="s">
        <v>15</v>
      </c>
      <c r="C39" s="82" t="s">
        <v>18</v>
      </c>
      <c r="D39" s="88" t="s">
        <v>14</v>
      </c>
      <c r="E39" s="6" t="s">
        <v>52</v>
      </c>
    </row>
    <row r="40" spans="1:5" ht="13.5" thickBot="1" x14ac:dyDescent="0.3">
      <c r="A40" s="87"/>
      <c r="B40" s="83"/>
      <c r="C40" s="83"/>
      <c r="D40" s="88"/>
      <c r="E40" s="6" t="s">
        <v>53</v>
      </c>
    </row>
    <row r="41" spans="1:5" ht="13" thickBot="1" x14ac:dyDescent="0.3">
      <c r="A41" s="20">
        <v>2023</v>
      </c>
      <c r="B41" s="15">
        <v>254</v>
      </c>
      <c r="C41" s="15">
        <v>344</v>
      </c>
      <c r="D41" s="15">
        <v>598</v>
      </c>
      <c r="E41" s="15" t="s">
        <v>54</v>
      </c>
    </row>
    <row r="42" spans="1:5" ht="13" thickBot="1" x14ac:dyDescent="0.3">
      <c r="A42" s="20">
        <v>2022</v>
      </c>
      <c r="B42" s="15">
        <v>253</v>
      </c>
      <c r="C42" s="15">
        <v>322</v>
      </c>
      <c r="D42" s="15">
        <v>575</v>
      </c>
      <c r="E42" s="15" t="s">
        <v>55</v>
      </c>
    </row>
    <row r="43" spans="1:5" ht="13" thickBot="1" x14ac:dyDescent="0.3"/>
    <row r="44" spans="1:5" ht="15.4" customHeight="1" thickBot="1" x14ac:dyDescent="0.3">
      <c r="A44" s="73" t="s">
        <v>56</v>
      </c>
      <c r="B44" s="74"/>
      <c r="C44" s="75"/>
      <c r="D44" s="6" t="s">
        <v>52</v>
      </c>
    </row>
    <row r="45" spans="1:5" ht="13.5" thickBot="1" x14ac:dyDescent="0.3">
      <c r="A45" s="6" t="s">
        <v>15</v>
      </c>
      <c r="B45" s="6" t="s">
        <v>18</v>
      </c>
      <c r="C45" s="6" t="s">
        <v>14</v>
      </c>
      <c r="D45" s="6" t="s">
        <v>53</v>
      </c>
    </row>
    <row r="46" spans="1:5" ht="13" thickBot="1" x14ac:dyDescent="0.3">
      <c r="A46" s="22">
        <v>3</v>
      </c>
      <c r="B46" s="15">
        <v>7</v>
      </c>
      <c r="C46" s="15">
        <v>10</v>
      </c>
      <c r="D46" s="15" t="s">
        <v>57</v>
      </c>
    </row>
    <row r="47" spans="1:5" ht="13" thickBot="1" x14ac:dyDescent="0.3"/>
    <row r="48" spans="1:5" ht="15.4" customHeight="1" thickBot="1" x14ac:dyDescent="0.3">
      <c r="A48" s="73" t="s">
        <v>58</v>
      </c>
      <c r="B48" s="74"/>
      <c r="C48" s="75" t="s">
        <v>14</v>
      </c>
      <c r="D48" s="6" t="s">
        <v>52</v>
      </c>
    </row>
    <row r="49" spans="1:4" ht="13.5" thickBot="1" x14ac:dyDescent="0.3">
      <c r="A49" s="6" t="s">
        <v>15</v>
      </c>
      <c r="B49" s="6" t="s">
        <v>18</v>
      </c>
      <c r="C49" s="6" t="s">
        <v>14</v>
      </c>
      <c r="D49" s="6" t="s">
        <v>53</v>
      </c>
    </row>
    <row r="50" spans="1:4" ht="13" thickBot="1" x14ac:dyDescent="0.3">
      <c r="A50" s="22">
        <v>25</v>
      </c>
      <c r="B50" s="15">
        <v>33</v>
      </c>
      <c r="C50" s="15">
        <v>58</v>
      </c>
      <c r="D50" s="15" t="s">
        <v>59</v>
      </c>
    </row>
    <row r="52" spans="1:4" ht="13" x14ac:dyDescent="0.3">
      <c r="A52" s="10" t="s">
        <v>146</v>
      </c>
    </row>
    <row r="53" spans="1:4" ht="13" thickBot="1" x14ac:dyDescent="0.3"/>
    <row r="54" spans="1:4" ht="26.5" thickBot="1" x14ac:dyDescent="0.3">
      <c r="A54" s="24"/>
      <c r="B54" s="23" t="s">
        <v>60</v>
      </c>
      <c r="C54" s="25" t="s">
        <v>61</v>
      </c>
    </row>
    <row r="55" spans="1:4" ht="13.5" thickBot="1" x14ac:dyDescent="0.3">
      <c r="A55" s="27" t="s">
        <v>62</v>
      </c>
      <c r="B55" s="28">
        <v>341</v>
      </c>
      <c r="C55" s="11">
        <v>0.56999999999999995</v>
      </c>
    </row>
    <row r="56" spans="1:4" ht="13.5" thickBot="1" x14ac:dyDescent="0.3">
      <c r="A56" s="27" t="s">
        <v>63</v>
      </c>
      <c r="B56" s="28">
        <v>253</v>
      </c>
      <c r="C56" s="11">
        <v>0.42299999999999999</v>
      </c>
    </row>
    <row r="57" spans="1:4" ht="13.5" thickBot="1" x14ac:dyDescent="0.3">
      <c r="A57" s="27" t="s">
        <v>64</v>
      </c>
      <c r="B57" s="28" t="s">
        <v>65</v>
      </c>
      <c r="C57" s="31" t="s">
        <v>66</v>
      </c>
    </row>
    <row r="58" spans="1:4" ht="13.5" thickBot="1" x14ac:dyDescent="0.3">
      <c r="A58" s="27" t="s">
        <v>67</v>
      </c>
      <c r="B58" s="28" t="s">
        <v>65</v>
      </c>
      <c r="C58" s="31" t="s">
        <v>66</v>
      </c>
    </row>
    <row r="59" spans="1:4" ht="13.5" thickBot="1" x14ac:dyDescent="0.3">
      <c r="A59" s="27" t="s">
        <v>14</v>
      </c>
      <c r="B59" s="29">
        <v>598</v>
      </c>
      <c r="C59" s="30">
        <v>1</v>
      </c>
    </row>
    <row r="61" spans="1:4" ht="13.5" thickBot="1" x14ac:dyDescent="0.35">
      <c r="A61" s="10" t="s">
        <v>147</v>
      </c>
    </row>
    <row r="62" spans="1:4" ht="26.5" thickBot="1" x14ac:dyDescent="0.3">
      <c r="A62" s="24"/>
      <c r="B62" s="23" t="s">
        <v>60</v>
      </c>
      <c r="C62" s="25" t="s">
        <v>61</v>
      </c>
    </row>
    <row r="63" spans="1:4" ht="13.5" thickBot="1" x14ac:dyDescent="0.3">
      <c r="A63" s="27" t="s">
        <v>68</v>
      </c>
      <c r="B63" s="28" t="s">
        <v>65</v>
      </c>
      <c r="C63" s="31" t="s">
        <v>66</v>
      </c>
    </row>
    <row r="64" spans="1:4" ht="13.5" thickBot="1" x14ac:dyDescent="0.3">
      <c r="A64" s="27" t="s">
        <v>69</v>
      </c>
      <c r="B64" s="28">
        <v>83</v>
      </c>
      <c r="C64" s="31">
        <v>0.13900000000000001</v>
      </c>
    </row>
    <row r="65" spans="1:4" ht="13.5" thickBot="1" x14ac:dyDescent="0.3">
      <c r="A65" s="27" t="s">
        <v>67</v>
      </c>
      <c r="B65" s="28" t="s">
        <v>65</v>
      </c>
      <c r="C65" s="31" t="s">
        <v>66</v>
      </c>
    </row>
    <row r="66" spans="1:4" ht="13.5" thickBot="1" x14ac:dyDescent="0.3">
      <c r="A66" s="27" t="s">
        <v>70</v>
      </c>
      <c r="B66" s="28">
        <v>511</v>
      </c>
      <c r="C66" s="11">
        <v>0.85499999999999998</v>
      </c>
    </row>
    <row r="68" spans="1:4" ht="13.5" thickBot="1" x14ac:dyDescent="0.35">
      <c r="A68" s="10" t="s">
        <v>148</v>
      </c>
    </row>
    <row r="69" spans="1:4" ht="26.5" thickBot="1" x14ac:dyDescent="0.3">
      <c r="A69" s="24"/>
      <c r="B69" s="23" t="s">
        <v>60</v>
      </c>
      <c r="C69" s="25" t="s">
        <v>61</v>
      </c>
    </row>
    <row r="70" spans="1:4" ht="13.5" thickBot="1" x14ac:dyDescent="0.3">
      <c r="A70" s="27" t="s">
        <v>68</v>
      </c>
      <c r="B70" s="28" t="s">
        <v>65</v>
      </c>
      <c r="C70" s="31" t="s">
        <v>66</v>
      </c>
    </row>
    <row r="71" spans="1:4" ht="13.5" thickBot="1" x14ac:dyDescent="0.3">
      <c r="A71" s="27" t="s">
        <v>69</v>
      </c>
      <c r="B71" s="28">
        <v>82</v>
      </c>
      <c r="C71" s="31">
        <v>0.13700000000000001</v>
      </c>
    </row>
    <row r="72" spans="1:4" ht="13.5" thickBot="1" x14ac:dyDescent="0.3">
      <c r="A72" s="27" t="s">
        <v>67</v>
      </c>
      <c r="B72" s="28" t="s">
        <v>65</v>
      </c>
      <c r="C72" s="31" t="s">
        <v>66</v>
      </c>
    </row>
    <row r="73" spans="1:4" ht="13.5" thickBot="1" x14ac:dyDescent="0.3">
      <c r="A73" s="27" t="s">
        <v>70</v>
      </c>
      <c r="B73" s="28">
        <v>513</v>
      </c>
      <c r="C73" s="11">
        <v>0.85799999999999998</v>
      </c>
    </row>
    <row r="75" spans="1:4" ht="13.5" thickBot="1" x14ac:dyDescent="0.35">
      <c r="A75" s="10" t="s">
        <v>149</v>
      </c>
    </row>
    <row r="76" spans="1:4" ht="26.5" thickBot="1" x14ac:dyDescent="0.3">
      <c r="A76" s="24"/>
      <c r="B76" s="23" t="s">
        <v>60</v>
      </c>
      <c r="C76" s="25" t="s">
        <v>61</v>
      </c>
    </row>
    <row r="77" spans="1:4" ht="13.5" thickBot="1" x14ac:dyDescent="0.3">
      <c r="A77" s="27" t="s">
        <v>42</v>
      </c>
      <c r="B77" s="28">
        <v>39</v>
      </c>
      <c r="C77" s="31">
        <v>6.5000000000000002E-2</v>
      </c>
      <c r="D77" s="62"/>
    </row>
    <row r="78" spans="1:4" ht="13.5" thickBot="1" x14ac:dyDescent="0.3">
      <c r="A78" s="27" t="s">
        <v>45</v>
      </c>
      <c r="B78" s="28">
        <v>382</v>
      </c>
      <c r="C78" s="31">
        <v>0.63900000000000001</v>
      </c>
      <c r="D78" s="62"/>
    </row>
    <row r="79" spans="1:4" ht="13.5" thickBot="1" x14ac:dyDescent="0.3">
      <c r="A79" s="27" t="s">
        <v>67</v>
      </c>
      <c r="B79" s="28">
        <v>27</v>
      </c>
      <c r="C79" s="31">
        <v>4.4999999999999998E-2</v>
      </c>
      <c r="D79" s="62"/>
    </row>
    <row r="80" spans="1:4" ht="13.5" thickBot="1" x14ac:dyDescent="0.3">
      <c r="A80" s="27" t="s">
        <v>70</v>
      </c>
      <c r="B80" s="28">
        <v>150</v>
      </c>
      <c r="C80" s="11">
        <v>0.251</v>
      </c>
      <c r="D80" s="62"/>
    </row>
    <row r="82" spans="1:6" ht="13.5" thickBot="1" x14ac:dyDescent="0.35">
      <c r="A82" s="10" t="s">
        <v>150</v>
      </c>
    </row>
    <row r="83" spans="1:6" ht="26.5" thickBot="1" x14ac:dyDescent="0.3">
      <c r="A83" s="24"/>
      <c r="B83" s="23" t="s">
        <v>60</v>
      </c>
      <c r="C83" s="25" t="s">
        <v>61</v>
      </c>
    </row>
    <row r="84" spans="1:6" ht="13.5" thickBot="1" x14ac:dyDescent="0.3">
      <c r="A84" s="27" t="s">
        <v>31</v>
      </c>
      <c r="B84" s="28">
        <v>33</v>
      </c>
      <c r="C84" s="31">
        <v>5.5E-2</v>
      </c>
    </row>
    <row r="85" spans="1:6" ht="13.5" thickBot="1" x14ac:dyDescent="0.3">
      <c r="A85" s="27" t="s">
        <v>34</v>
      </c>
      <c r="B85" s="28">
        <v>405</v>
      </c>
      <c r="C85" s="31">
        <v>0.67700000000000005</v>
      </c>
    </row>
    <row r="86" spans="1:6" ht="13.5" thickBot="1" x14ac:dyDescent="0.3">
      <c r="A86" s="27" t="s">
        <v>37</v>
      </c>
      <c r="B86" s="28">
        <v>11</v>
      </c>
      <c r="C86" s="31">
        <v>1.7999999999999999E-2</v>
      </c>
    </row>
    <row r="87" spans="1:6" ht="13.5" thickBot="1" x14ac:dyDescent="0.3">
      <c r="A87" s="27" t="s">
        <v>70</v>
      </c>
      <c r="B87" s="28">
        <v>149</v>
      </c>
      <c r="C87" s="11">
        <v>0.249</v>
      </c>
    </row>
    <row r="90" spans="1:6" ht="13.5" thickBot="1" x14ac:dyDescent="0.35">
      <c r="A90" s="10" t="s">
        <v>151</v>
      </c>
    </row>
    <row r="91" spans="1:6" ht="26.5" thickBot="1" x14ac:dyDescent="0.3">
      <c r="A91" s="24"/>
      <c r="B91" s="23" t="s">
        <v>71</v>
      </c>
      <c r="C91" s="25" t="s">
        <v>72</v>
      </c>
    </row>
    <row r="92" spans="1:6" ht="13.5" thickBot="1" x14ac:dyDescent="0.3">
      <c r="A92" s="27" t="s">
        <v>23</v>
      </c>
      <c r="B92" s="28">
        <v>56</v>
      </c>
      <c r="C92" s="31">
        <v>9.7000000000000003E-2</v>
      </c>
    </row>
    <row r="93" spans="1:6" ht="13.5" thickBot="1" x14ac:dyDescent="0.3">
      <c r="A93" s="27" t="s">
        <v>73</v>
      </c>
      <c r="B93" s="28">
        <v>540</v>
      </c>
      <c r="C93" s="31">
        <v>0.90300000000000002</v>
      </c>
    </row>
    <row r="95" spans="1:6" ht="13.5" thickBot="1" x14ac:dyDescent="0.35">
      <c r="A95" s="10" t="s">
        <v>152</v>
      </c>
    </row>
    <row r="96" spans="1:6" ht="13.5" thickBot="1" x14ac:dyDescent="0.3">
      <c r="A96" s="18"/>
      <c r="B96" s="71">
        <v>2022</v>
      </c>
      <c r="C96" s="72"/>
      <c r="D96" s="32"/>
      <c r="E96" s="71">
        <v>2023</v>
      </c>
      <c r="F96" s="72"/>
    </row>
    <row r="97" spans="1:6" ht="26.5" thickBot="1" x14ac:dyDescent="0.3">
      <c r="A97" s="19" t="s">
        <v>74</v>
      </c>
      <c r="B97" s="17" t="s">
        <v>71</v>
      </c>
      <c r="C97" s="17" t="s">
        <v>61</v>
      </c>
      <c r="D97" s="17" t="s">
        <v>75</v>
      </c>
      <c r="E97" s="17" t="s">
        <v>71</v>
      </c>
      <c r="F97" s="17" t="s">
        <v>61</v>
      </c>
    </row>
    <row r="98" spans="1:6" ht="13" thickBot="1" x14ac:dyDescent="0.3">
      <c r="A98" s="16" t="s">
        <v>76</v>
      </c>
      <c r="B98" s="33">
        <v>21</v>
      </c>
      <c r="C98" s="34">
        <v>3.6999999999999998E-2</v>
      </c>
      <c r="D98" s="35">
        <v>-0.19</v>
      </c>
      <c r="E98" s="33">
        <v>17</v>
      </c>
      <c r="F98" s="34">
        <v>2.8000000000000001E-2</v>
      </c>
    </row>
    <row r="99" spans="1:6" ht="13" thickBot="1" x14ac:dyDescent="0.3">
      <c r="A99" s="16" t="s">
        <v>77</v>
      </c>
      <c r="B99" s="33">
        <v>74</v>
      </c>
      <c r="C99" s="34">
        <v>0.129</v>
      </c>
      <c r="D99" s="35">
        <v>0.311</v>
      </c>
      <c r="E99" s="33">
        <v>97</v>
      </c>
      <c r="F99" s="34">
        <v>0.16200000000000001</v>
      </c>
    </row>
    <row r="100" spans="1:6" ht="13" thickBot="1" x14ac:dyDescent="0.3">
      <c r="A100" s="16" t="s">
        <v>78</v>
      </c>
      <c r="B100" s="33">
        <v>152</v>
      </c>
      <c r="C100" s="34">
        <v>0.26400000000000001</v>
      </c>
      <c r="D100" s="35">
        <v>-1.2999999999999999E-2</v>
      </c>
      <c r="E100" s="33">
        <v>150</v>
      </c>
      <c r="F100" s="34">
        <v>0.251</v>
      </c>
    </row>
    <row r="101" spans="1:6" ht="13" thickBot="1" x14ac:dyDescent="0.3">
      <c r="A101" s="16" t="s">
        <v>79</v>
      </c>
      <c r="B101" s="33">
        <v>194</v>
      </c>
      <c r="C101" s="34">
        <v>0.33700000000000002</v>
      </c>
      <c r="D101" s="35">
        <v>0</v>
      </c>
      <c r="E101" s="33">
        <v>194</v>
      </c>
      <c r="F101" s="34">
        <v>0.32400000000000001</v>
      </c>
    </row>
    <row r="102" spans="1:6" ht="13" thickBot="1" x14ac:dyDescent="0.3">
      <c r="A102" s="16" t="s">
        <v>80</v>
      </c>
      <c r="B102" s="33">
        <v>119</v>
      </c>
      <c r="C102" s="34">
        <v>0.20699999999999999</v>
      </c>
      <c r="D102" s="35">
        <v>0.11799999999999999</v>
      </c>
      <c r="E102" s="33">
        <v>133</v>
      </c>
      <c r="F102" s="34">
        <v>0.222</v>
      </c>
    </row>
    <row r="103" spans="1:6" ht="13" thickBot="1" x14ac:dyDescent="0.3">
      <c r="A103" s="16" t="s">
        <v>81</v>
      </c>
      <c r="B103" s="33">
        <v>15</v>
      </c>
      <c r="C103" s="34">
        <v>2.5999999999999999E-2</v>
      </c>
      <c r="D103" s="35">
        <v>-0.53300000000000003</v>
      </c>
      <c r="E103" s="33">
        <v>7</v>
      </c>
      <c r="F103" s="34">
        <v>1.2E-2</v>
      </c>
    </row>
    <row r="105" spans="1:6" ht="13.5" thickBot="1" x14ac:dyDescent="0.35">
      <c r="A105" s="10" t="s">
        <v>153</v>
      </c>
    </row>
    <row r="106" spans="1:6" x14ac:dyDescent="0.25">
      <c r="A106" s="82" t="s">
        <v>83</v>
      </c>
      <c r="B106" s="82" t="s">
        <v>71</v>
      </c>
      <c r="C106" s="82" t="s">
        <v>61</v>
      </c>
    </row>
    <row r="107" spans="1:6" ht="13" thickBot="1" x14ac:dyDescent="0.3">
      <c r="A107" s="83"/>
      <c r="B107" s="83"/>
      <c r="C107" s="83"/>
    </row>
    <row r="108" spans="1:6" ht="13.5" thickBot="1" x14ac:dyDescent="0.3">
      <c r="A108" s="21" t="s">
        <v>84</v>
      </c>
      <c r="B108" s="36">
        <v>127</v>
      </c>
      <c r="C108" s="37">
        <v>0.21199999999999999</v>
      </c>
      <c r="D108" s="62"/>
    </row>
    <row r="109" spans="1:6" ht="13.5" thickBot="1" x14ac:dyDescent="0.3">
      <c r="A109" s="67" t="s">
        <v>85</v>
      </c>
      <c r="B109" s="68">
        <v>26</v>
      </c>
      <c r="C109" s="69">
        <v>4.2999999999999997E-2</v>
      </c>
      <c r="D109" s="62"/>
    </row>
    <row r="110" spans="1:6" ht="13.5" thickBot="1" x14ac:dyDescent="0.3">
      <c r="A110" s="19" t="s">
        <v>86</v>
      </c>
      <c r="B110" s="15">
        <v>246</v>
      </c>
      <c r="C110" s="26">
        <v>0.41099999999999998</v>
      </c>
      <c r="D110" s="62"/>
    </row>
    <row r="111" spans="1:6" ht="13.5" thickBot="1" x14ac:dyDescent="0.3">
      <c r="A111" s="19" t="s">
        <v>67</v>
      </c>
      <c r="B111" s="15">
        <v>40</v>
      </c>
      <c r="C111" s="26">
        <v>6.7000000000000004E-2</v>
      </c>
      <c r="D111" s="62"/>
    </row>
    <row r="112" spans="1:6" ht="13.5" thickBot="1" x14ac:dyDescent="0.3">
      <c r="A112" s="19" t="s">
        <v>70</v>
      </c>
      <c r="B112" s="15">
        <v>159</v>
      </c>
      <c r="C112" s="26">
        <v>0.26600000000000001</v>
      </c>
      <c r="D112" s="62"/>
    </row>
    <row r="114" spans="1:4" ht="13.5" thickBot="1" x14ac:dyDescent="0.35">
      <c r="A114" s="10" t="s">
        <v>154</v>
      </c>
    </row>
    <row r="115" spans="1:4" ht="33.75" customHeight="1" thickBot="1" x14ac:dyDescent="0.3">
      <c r="A115" s="6" t="s">
        <v>87</v>
      </c>
      <c r="B115" s="13" t="s">
        <v>88</v>
      </c>
      <c r="C115" s="13" t="s">
        <v>89</v>
      </c>
    </row>
    <row r="116" spans="1:4" ht="13" thickBot="1" x14ac:dyDescent="0.3">
      <c r="A116" s="22">
        <v>344</v>
      </c>
      <c r="B116" s="15">
        <v>12</v>
      </c>
      <c r="C116" s="26">
        <v>3.49E-2</v>
      </c>
    </row>
    <row r="118" spans="1:4" ht="13.5" thickBot="1" x14ac:dyDescent="0.35">
      <c r="A118" s="10" t="s">
        <v>155</v>
      </c>
    </row>
    <row r="119" spans="1:4" ht="26.5" thickBot="1" x14ac:dyDescent="0.3">
      <c r="A119" s="70" t="s">
        <v>140</v>
      </c>
      <c r="B119" s="70" t="s">
        <v>141</v>
      </c>
      <c r="C119" s="70" t="s">
        <v>142</v>
      </c>
    </row>
    <row r="120" spans="1:4" ht="13" thickBot="1" x14ac:dyDescent="0.3">
      <c r="A120" s="22">
        <v>12</v>
      </c>
      <c r="B120" s="22">
        <v>3</v>
      </c>
      <c r="C120" s="22">
        <v>9</v>
      </c>
    </row>
    <row r="122" spans="1:4" ht="13.5" thickBot="1" x14ac:dyDescent="0.35">
      <c r="A122" s="10" t="s">
        <v>156</v>
      </c>
    </row>
    <row r="123" spans="1:4" ht="33.75" customHeight="1" thickBot="1" x14ac:dyDescent="0.3">
      <c r="A123" s="6" t="s">
        <v>90</v>
      </c>
      <c r="B123" s="13" t="s">
        <v>91</v>
      </c>
      <c r="C123" s="13" t="s">
        <v>92</v>
      </c>
    </row>
    <row r="124" spans="1:4" ht="13" thickBot="1" x14ac:dyDescent="0.3">
      <c r="A124" s="22">
        <v>254</v>
      </c>
      <c r="B124" s="15">
        <v>6</v>
      </c>
      <c r="C124" s="26">
        <v>2.3599999999999999E-2</v>
      </c>
    </row>
    <row r="126" spans="1:4" ht="13.5" thickBot="1" x14ac:dyDescent="0.35">
      <c r="A126" s="10" t="s">
        <v>157</v>
      </c>
    </row>
    <row r="127" spans="1:4" ht="26" x14ac:dyDescent="0.25">
      <c r="A127" s="80" t="s">
        <v>93</v>
      </c>
      <c r="B127" s="39" t="s">
        <v>94</v>
      </c>
      <c r="C127" s="39" t="s">
        <v>95</v>
      </c>
      <c r="D127" s="91" t="s">
        <v>96</v>
      </c>
    </row>
    <row r="128" spans="1:4" ht="13.5" thickBot="1" x14ac:dyDescent="0.3">
      <c r="A128" s="81"/>
      <c r="B128" s="51" t="s">
        <v>97</v>
      </c>
      <c r="C128" s="51" t="s">
        <v>97</v>
      </c>
      <c r="D128" s="92"/>
    </row>
    <row r="129" spans="1:4" x14ac:dyDescent="0.25">
      <c r="A129" s="76" t="s">
        <v>98</v>
      </c>
      <c r="B129" s="78">
        <v>3.6999999999999998E-2</v>
      </c>
      <c r="C129" s="78">
        <v>2.8000000000000001E-2</v>
      </c>
      <c r="D129" s="84">
        <v>0.16</v>
      </c>
    </row>
    <row r="130" spans="1:4" ht="13" thickBot="1" x14ac:dyDescent="0.3">
      <c r="A130" s="77"/>
      <c r="B130" s="79"/>
      <c r="C130" s="79"/>
      <c r="D130" s="85"/>
    </row>
    <row r="131" spans="1:4" x14ac:dyDescent="0.25">
      <c r="A131" s="76" t="s">
        <v>31</v>
      </c>
      <c r="B131" s="78">
        <v>0.05</v>
      </c>
      <c r="C131" s="78">
        <v>5.5E-2</v>
      </c>
      <c r="D131" s="84">
        <v>6.6000000000000003E-2</v>
      </c>
    </row>
    <row r="132" spans="1:4" ht="13" thickBot="1" x14ac:dyDescent="0.3">
      <c r="A132" s="77"/>
      <c r="B132" s="79"/>
      <c r="C132" s="79"/>
      <c r="D132" s="85"/>
    </row>
    <row r="133" spans="1:4" x14ac:dyDescent="0.25">
      <c r="A133" s="76" t="s">
        <v>99</v>
      </c>
      <c r="B133" s="89">
        <v>8.3000000000000004E-2</v>
      </c>
      <c r="C133" s="89">
        <v>9.7000000000000003E-2</v>
      </c>
      <c r="D133" s="84">
        <v>0.252</v>
      </c>
    </row>
    <row r="134" spans="1:4" ht="13" thickBot="1" x14ac:dyDescent="0.3">
      <c r="A134" s="77"/>
      <c r="B134" s="90"/>
      <c r="C134" s="90"/>
      <c r="D134" s="85"/>
    </row>
    <row r="135" spans="1:4" x14ac:dyDescent="0.25">
      <c r="A135" s="76" t="s">
        <v>100</v>
      </c>
      <c r="B135" s="78">
        <v>6.0999999999999999E-2</v>
      </c>
      <c r="C135" s="78">
        <v>6.7000000000000004E-2</v>
      </c>
      <c r="D135" s="84">
        <v>4.8000000000000001E-2</v>
      </c>
    </row>
    <row r="136" spans="1:4" ht="13" thickBot="1" x14ac:dyDescent="0.3">
      <c r="A136" s="77"/>
      <c r="B136" s="79"/>
      <c r="C136" s="79"/>
      <c r="D136" s="85"/>
    </row>
    <row r="137" spans="1:4" x14ac:dyDescent="0.25">
      <c r="A137" s="76" t="s">
        <v>82</v>
      </c>
      <c r="B137" s="78">
        <v>0.28199999999999997</v>
      </c>
      <c r="C137" s="78">
        <v>0.25600000000000001</v>
      </c>
      <c r="D137" s="84">
        <v>0.39</v>
      </c>
    </row>
    <row r="138" spans="1:4" ht="13" thickBot="1" x14ac:dyDescent="0.3">
      <c r="A138" s="77"/>
      <c r="B138" s="79"/>
      <c r="C138" s="79"/>
      <c r="D138" s="85"/>
    </row>
    <row r="139" spans="1:4" x14ac:dyDescent="0.25">
      <c r="A139" s="76" t="s">
        <v>101</v>
      </c>
      <c r="B139" s="78">
        <v>0.56000000000000005</v>
      </c>
      <c r="C139" s="78">
        <v>0.57999999999999996</v>
      </c>
      <c r="D139" s="84">
        <v>0.51</v>
      </c>
    </row>
    <row r="140" spans="1:4" ht="13" thickBot="1" x14ac:dyDescent="0.3">
      <c r="A140" s="77"/>
      <c r="B140" s="79"/>
      <c r="C140" s="79"/>
      <c r="D140" s="85"/>
    </row>
  </sheetData>
  <mergeCells count="37">
    <mergeCell ref="D127:D128"/>
    <mergeCell ref="A129:A130"/>
    <mergeCell ref="B129:B130"/>
    <mergeCell ref="C129:C130"/>
    <mergeCell ref="D129:D130"/>
    <mergeCell ref="A39:A40"/>
    <mergeCell ref="B39:B40"/>
    <mergeCell ref="C39:C40"/>
    <mergeCell ref="D39:D40"/>
    <mergeCell ref="A135:A136"/>
    <mergeCell ref="B135:B136"/>
    <mergeCell ref="C135:C136"/>
    <mergeCell ref="D135:D136"/>
    <mergeCell ref="A131:A132"/>
    <mergeCell ref="B131:B132"/>
    <mergeCell ref="C131:C132"/>
    <mergeCell ref="D131:D132"/>
    <mergeCell ref="A133:A134"/>
    <mergeCell ref="B133:B134"/>
    <mergeCell ref="C133:C134"/>
    <mergeCell ref="D133:D134"/>
    <mergeCell ref="E96:F96"/>
    <mergeCell ref="A44:C44"/>
    <mergeCell ref="A48:C48"/>
    <mergeCell ref="A139:A140"/>
    <mergeCell ref="B139:B140"/>
    <mergeCell ref="C139:C140"/>
    <mergeCell ref="A127:A128"/>
    <mergeCell ref="A106:A107"/>
    <mergeCell ref="B106:B107"/>
    <mergeCell ref="C106:C107"/>
    <mergeCell ref="B96:C96"/>
    <mergeCell ref="D139:D140"/>
    <mergeCell ref="A137:A138"/>
    <mergeCell ref="B137:B138"/>
    <mergeCell ref="C137:C138"/>
    <mergeCell ref="D137:D138"/>
  </mergeCells>
  <hyperlinks>
    <hyperlink ref="A1" location="Contents!A1" display="Back to Contents" xr:uid="{F3885C75-876F-408A-8E86-2EF5673E6BE3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486B-6281-479E-9660-751F021634E7}">
  <dimension ref="A1:D26"/>
  <sheetViews>
    <sheetView workbookViewId="0">
      <selection activeCell="F24" sqref="F24"/>
    </sheetView>
  </sheetViews>
  <sheetFormatPr defaultRowHeight="15.5" x14ac:dyDescent="0.35"/>
  <cols>
    <col min="1" max="1" width="26.84375" bestFit="1" customWidth="1"/>
  </cols>
  <sheetData>
    <row r="1" spans="1:4" x14ac:dyDescent="0.35">
      <c r="A1" s="38" t="s">
        <v>7</v>
      </c>
    </row>
    <row r="2" spans="1:4" ht="16" thickBot="1" x14ac:dyDescent="0.4">
      <c r="A2" s="61" t="s">
        <v>158</v>
      </c>
    </row>
    <row r="3" spans="1:4" ht="26.5" thickBot="1" x14ac:dyDescent="0.4">
      <c r="A3" s="44"/>
      <c r="B3" s="39" t="s">
        <v>102</v>
      </c>
      <c r="C3" s="39" t="s">
        <v>103</v>
      </c>
      <c r="D3" s="39" t="s">
        <v>104</v>
      </c>
    </row>
    <row r="4" spans="1:4" ht="16" thickBot="1" x14ac:dyDescent="0.4">
      <c r="A4" s="40" t="s">
        <v>63</v>
      </c>
      <c r="B4" s="41">
        <v>0.48</v>
      </c>
      <c r="C4" s="41">
        <v>0.44</v>
      </c>
      <c r="D4" s="41">
        <v>0.39</v>
      </c>
    </row>
    <row r="5" spans="1:4" ht="16" thickBot="1" x14ac:dyDescent="0.4">
      <c r="A5" s="42" t="s">
        <v>62</v>
      </c>
      <c r="B5" s="43">
        <v>0.5</v>
      </c>
      <c r="C5" s="43">
        <v>0.54</v>
      </c>
      <c r="D5" s="43">
        <v>0.59</v>
      </c>
    </row>
    <row r="6" spans="1:4" ht="16" thickBot="1" x14ac:dyDescent="0.4">
      <c r="A6" s="42" t="s">
        <v>64</v>
      </c>
      <c r="B6" s="43">
        <v>0.01</v>
      </c>
      <c r="C6" s="43">
        <v>0.01</v>
      </c>
      <c r="D6" s="43">
        <v>0.01</v>
      </c>
    </row>
    <row r="7" spans="1:4" ht="16" thickBot="1" x14ac:dyDescent="0.4">
      <c r="A7" s="42" t="s">
        <v>37</v>
      </c>
      <c r="B7" s="43">
        <v>0.01</v>
      </c>
      <c r="C7" s="43">
        <v>0.01</v>
      </c>
      <c r="D7" s="43">
        <v>0.01</v>
      </c>
    </row>
    <row r="9" spans="1:4" ht="16" thickBot="1" x14ac:dyDescent="0.4">
      <c r="A9" s="61" t="s">
        <v>159</v>
      </c>
    </row>
    <row r="10" spans="1:4" ht="26.5" thickBot="1" x14ac:dyDescent="0.4">
      <c r="A10" s="44"/>
      <c r="B10" s="39" t="s">
        <v>102</v>
      </c>
      <c r="C10" s="39" t="s">
        <v>103</v>
      </c>
      <c r="D10" s="39" t="s">
        <v>104</v>
      </c>
    </row>
    <row r="11" spans="1:4" ht="16" thickBot="1" x14ac:dyDescent="0.4">
      <c r="A11" s="40" t="s">
        <v>31</v>
      </c>
      <c r="B11" s="41">
        <v>0.22</v>
      </c>
      <c r="C11" s="41">
        <v>0.16</v>
      </c>
      <c r="D11" s="41">
        <v>0.14000000000000001</v>
      </c>
    </row>
    <row r="12" spans="1:4" ht="16" thickBot="1" x14ac:dyDescent="0.4">
      <c r="A12" s="42" t="s">
        <v>34</v>
      </c>
      <c r="B12" s="43">
        <v>0.76</v>
      </c>
      <c r="C12" s="43">
        <v>0.83</v>
      </c>
      <c r="D12" s="43">
        <v>0.84</v>
      </c>
    </row>
    <row r="13" spans="1:4" ht="16" thickBot="1" x14ac:dyDescent="0.4">
      <c r="A13" s="42" t="s">
        <v>37</v>
      </c>
      <c r="B13" s="43">
        <v>0.02</v>
      </c>
      <c r="C13" s="43">
        <v>0.02</v>
      </c>
      <c r="D13" s="43">
        <v>0.01</v>
      </c>
    </row>
    <row r="14" spans="1:4" ht="16" thickBot="1" x14ac:dyDescent="0.4">
      <c r="A14" s="65" t="s">
        <v>138</v>
      </c>
      <c r="B14" s="66" t="s">
        <v>139</v>
      </c>
      <c r="C14" s="66" t="s">
        <v>139</v>
      </c>
      <c r="D14" s="66">
        <v>0.01</v>
      </c>
    </row>
    <row r="16" spans="1:4" ht="16" thickBot="1" x14ac:dyDescent="0.4">
      <c r="A16" s="61" t="s">
        <v>160</v>
      </c>
    </row>
    <row r="17" spans="1:4" ht="26.5" thickBot="1" x14ac:dyDescent="0.4">
      <c r="A17" s="44"/>
      <c r="B17" s="39" t="s">
        <v>102</v>
      </c>
      <c r="C17" s="39" t="s">
        <v>103</v>
      </c>
      <c r="D17" s="39" t="s">
        <v>104</v>
      </c>
    </row>
    <row r="18" spans="1:4" ht="16" thickBot="1" x14ac:dyDescent="0.4">
      <c r="A18" s="40" t="s">
        <v>68</v>
      </c>
      <c r="B18" s="41">
        <v>9.2999999999999999E-2</v>
      </c>
      <c r="C18" s="41">
        <v>0.11799999999999999</v>
      </c>
      <c r="D18" s="41">
        <v>8.4000000000000005E-2</v>
      </c>
    </row>
    <row r="19" spans="1:4" ht="16" thickBot="1" x14ac:dyDescent="0.4">
      <c r="A19" s="42" t="s">
        <v>69</v>
      </c>
      <c r="B19" s="43">
        <v>0.88</v>
      </c>
      <c r="C19" s="43">
        <v>0.85</v>
      </c>
      <c r="D19" s="43">
        <v>0.88</v>
      </c>
    </row>
    <row r="20" spans="1:4" ht="16" thickBot="1" x14ac:dyDescent="0.4">
      <c r="A20" s="42" t="s">
        <v>37</v>
      </c>
      <c r="B20" s="43">
        <v>0.03</v>
      </c>
      <c r="C20" s="43">
        <v>0.03</v>
      </c>
      <c r="D20" s="43">
        <v>0.04</v>
      </c>
    </row>
    <row r="22" spans="1:4" ht="16" thickBot="1" x14ac:dyDescent="0.4">
      <c r="A22" s="61" t="s">
        <v>161</v>
      </c>
    </row>
    <row r="23" spans="1:4" ht="26.5" thickBot="1" x14ac:dyDescent="0.4">
      <c r="A23" s="44"/>
      <c r="B23" s="39" t="s">
        <v>102</v>
      </c>
      <c r="C23" s="39" t="s">
        <v>103</v>
      </c>
      <c r="D23" s="39" t="s">
        <v>104</v>
      </c>
    </row>
    <row r="24" spans="1:4" ht="16" thickBot="1" x14ac:dyDescent="0.4">
      <c r="A24" s="40" t="s">
        <v>42</v>
      </c>
      <c r="B24" s="41">
        <v>0.15</v>
      </c>
      <c r="C24" s="41">
        <v>0.14000000000000001</v>
      </c>
      <c r="D24" s="41">
        <v>0.17</v>
      </c>
    </row>
    <row r="25" spans="1:4" ht="16" thickBot="1" x14ac:dyDescent="0.4">
      <c r="A25" s="42" t="s">
        <v>45</v>
      </c>
      <c r="B25" s="43">
        <v>0.78</v>
      </c>
      <c r="C25" s="43">
        <v>0.79</v>
      </c>
      <c r="D25" s="43">
        <v>0.76</v>
      </c>
    </row>
    <row r="26" spans="1:4" ht="16" thickBot="1" x14ac:dyDescent="0.4">
      <c r="A26" s="42" t="s">
        <v>37</v>
      </c>
      <c r="B26" s="43">
        <v>0.08</v>
      </c>
      <c r="C26" s="43">
        <v>7.0000000000000007E-2</v>
      </c>
      <c r="D26" s="43">
        <v>7.0000000000000007E-2</v>
      </c>
    </row>
  </sheetData>
  <hyperlinks>
    <hyperlink ref="A1" location="Contents!A1" display="Back to Contents" xr:uid="{22EE80BB-2572-4A55-A604-4D54587D8F7A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281D-A0CF-4164-8285-8AD1DD83CB25}">
  <dimension ref="A1:K46"/>
  <sheetViews>
    <sheetView topLeftCell="A19" workbookViewId="0">
      <selection activeCell="A40" sqref="A40"/>
    </sheetView>
  </sheetViews>
  <sheetFormatPr defaultRowHeight="15.5" x14ac:dyDescent="0.35"/>
  <cols>
    <col min="1" max="1" width="35.23046875" customWidth="1"/>
    <col min="2" max="2" width="13.4609375" customWidth="1"/>
    <col min="3" max="3" width="11.4609375" customWidth="1"/>
    <col min="4" max="4" width="11.07421875" customWidth="1"/>
    <col min="5" max="5" width="13.84375" customWidth="1"/>
    <col min="11" max="11" width="15.69140625" customWidth="1"/>
  </cols>
  <sheetData>
    <row r="1" spans="1:11" x14ac:dyDescent="0.35">
      <c r="A1" s="2" t="s">
        <v>7</v>
      </c>
    </row>
    <row r="3" spans="1:11" ht="16" thickBot="1" x14ac:dyDescent="0.4">
      <c r="A3" s="10" t="s">
        <v>162</v>
      </c>
    </row>
    <row r="4" spans="1:11" ht="16" thickBot="1" x14ac:dyDescent="0.4">
      <c r="B4" s="93">
        <v>2023</v>
      </c>
      <c r="C4" s="94"/>
      <c r="D4" s="94"/>
      <c r="E4" s="95"/>
    </row>
    <row r="5" spans="1:11" ht="26.5" thickBot="1" x14ac:dyDescent="0.4">
      <c r="A5" s="52"/>
      <c r="B5" s="53" t="s">
        <v>105</v>
      </c>
      <c r="C5" s="53" t="s">
        <v>106</v>
      </c>
      <c r="D5" s="53" t="s">
        <v>107</v>
      </c>
      <c r="E5" s="53" t="s">
        <v>108</v>
      </c>
    </row>
    <row r="6" spans="1:11" ht="16" thickBot="1" x14ac:dyDescent="0.4">
      <c r="A6" s="45" t="s">
        <v>109</v>
      </c>
      <c r="B6" s="46">
        <v>0.14299999999999999</v>
      </c>
      <c r="C6" s="46">
        <v>8.6999999999999994E-2</v>
      </c>
      <c r="D6" s="46">
        <v>3.6999999999999998E-2</v>
      </c>
      <c r="E6" s="46">
        <v>0</v>
      </c>
    </row>
    <row r="7" spans="1:11" ht="16" thickBot="1" x14ac:dyDescent="0.4">
      <c r="A7" s="45" t="s">
        <v>110</v>
      </c>
      <c r="B7" s="46">
        <v>7.6999999999999999E-2</v>
      </c>
      <c r="C7" s="46">
        <v>1.7000000000000001E-2</v>
      </c>
      <c r="D7" s="46">
        <v>-2.5999999999999999E-2</v>
      </c>
      <c r="E7" s="46">
        <v>0.161</v>
      </c>
    </row>
    <row r="8" spans="1:11" ht="16" thickBot="1" x14ac:dyDescent="0.4">
      <c r="A8" s="45" t="s">
        <v>111</v>
      </c>
      <c r="B8" s="46">
        <v>-3.3000000000000002E-2</v>
      </c>
      <c r="C8" s="47">
        <v>-0.1</v>
      </c>
      <c r="D8" s="46">
        <v>2.1999999999999999E-2</v>
      </c>
      <c r="E8" s="48" t="s">
        <v>112</v>
      </c>
    </row>
    <row r="10" spans="1:11" ht="16" thickBot="1" x14ac:dyDescent="0.4"/>
    <row r="11" spans="1:11" ht="16" thickBot="1" x14ac:dyDescent="0.4">
      <c r="A11" s="10" t="s">
        <v>163</v>
      </c>
      <c r="B11" s="6">
        <v>2023</v>
      </c>
      <c r="C11" s="13">
        <v>2022</v>
      </c>
      <c r="D11" s="13">
        <v>2021</v>
      </c>
      <c r="E11" s="13">
        <v>2020</v>
      </c>
      <c r="F11" s="13">
        <v>2019</v>
      </c>
    </row>
    <row r="12" spans="1:11" ht="16" thickBot="1" x14ac:dyDescent="0.4">
      <c r="B12" s="49">
        <v>0</v>
      </c>
      <c r="C12" s="50">
        <v>0.112</v>
      </c>
      <c r="D12" s="50">
        <v>7.5999999999999998E-2</v>
      </c>
      <c r="E12" s="50">
        <v>2.4E-2</v>
      </c>
      <c r="F12" s="50">
        <v>8.9999999999999993E-3</v>
      </c>
    </row>
    <row r="14" spans="1:11" x14ac:dyDescent="0.35">
      <c r="A14" s="10" t="s">
        <v>164</v>
      </c>
      <c r="B14" s="10"/>
      <c r="C14" s="10"/>
      <c r="D14" s="10"/>
      <c r="E14" s="10"/>
      <c r="F14" s="10"/>
      <c r="G14" s="10"/>
      <c r="H14" s="10"/>
      <c r="I14" s="10"/>
      <c r="J14" s="10"/>
    </row>
    <row r="16" spans="1:11" ht="16" thickBot="1" x14ac:dyDescent="0.4">
      <c r="B16" s="1" t="s">
        <v>113</v>
      </c>
      <c r="C16" s="1"/>
      <c r="D16" s="1"/>
      <c r="E16" s="1"/>
      <c r="F16" s="1"/>
      <c r="G16" s="1"/>
      <c r="H16" s="1" t="s">
        <v>114</v>
      </c>
      <c r="I16" s="1"/>
      <c r="J16" s="1"/>
      <c r="K16" s="1"/>
    </row>
    <row r="17" spans="1:11" ht="16" thickBot="1" x14ac:dyDescent="0.4">
      <c r="B17" s="6" t="s">
        <v>15</v>
      </c>
      <c r="C17" s="13" t="s">
        <v>115</v>
      </c>
      <c r="D17" s="13" t="s">
        <v>116</v>
      </c>
      <c r="E17" s="13" t="s">
        <v>117</v>
      </c>
      <c r="F17" s="1"/>
      <c r="G17" s="1"/>
      <c r="H17" s="6" t="s">
        <v>15</v>
      </c>
      <c r="I17" s="13" t="s">
        <v>115</v>
      </c>
      <c r="J17" s="13" t="s">
        <v>116</v>
      </c>
      <c r="K17" s="13" t="s">
        <v>117</v>
      </c>
    </row>
    <row r="18" spans="1:11" ht="16" thickBot="1" x14ac:dyDescent="0.4">
      <c r="B18" s="54">
        <v>21.83</v>
      </c>
      <c r="C18" s="55">
        <v>21.83</v>
      </c>
      <c r="D18" s="55">
        <v>0</v>
      </c>
      <c r="E18" s="56">
        <v>0</v>
      </c>
      <c r="F18" s="1"/>
      <c r="G18" s="1"/>
      <c r="H18" s="54">
        <v>24.53</v>
      </c>
      <c r="I18" s="55">
        <v>24.62</v>
      </c>
      <c r="J18" s="55">
        <v>-0.09</v>
      </c>
      <c r="K18" s="56">
        <v>-4.0000000000000001E-3</v>
      </c>
    </row>
    <row r="20" spans="1:11" x14ac:dyDescent="0.35">
      <c r="A20" s="10" t="s">
        <v>165</v>
      </c>
    </row>
    <row r="22" spans="1:11" ht="16" thickBot="1" x14ac:dyDescent="0.4">
      <c r="B22" s="1" t="s">
        <v>113</v>
      </c>
      <c r="C22" s="1"/>
      <c r="D22" s="1"/>
      <c r="E22" s="1"/>
      <c r="F22" s="1"/>
      <c r="G22" s="1"/>
      <c r="H22" s="1" t="s">
        <v>114</v>
      </c>
      <c r="I22" s="1"/>
      <c r="J22" s="1"/>
      <c r="K22" s="1"/>
    </row>
    <row r="23" spans="1:11" ht="16" thickBot="1" x14ac:dyDescent="0.4">
      <c r="B23" s="6" t="s">
        <v>15</v>
      </c>
      <c r="C23" s="13" t="s">
        <v>115</v>
      </c>
      <c r="D23" s="13" t="s">
        <v>116</v>
      </c>
      <c r="E23" s="13" t="s">
        <v>117</v>
      </c>
      <c r="F23" s="1"/>
      <c r="G23" s="1"/>
      <c r="H23" s="6" t="s">
        <v>15</v>
      </c>
      <c r="I23" s="13" t="s">
        <v>115</v>
      </c>
      <c r="J23" s="13" t="s">
        <v>116</v>
      </c>
      <c r="K23" s="13" t="s">
        <v>117</v>
      </c>
    </row>
    <row r="24" spans="1:11" ht="16" thickBot="1" x14ac:dyDescent="0.4">
      <c r="B24" s="54">
        <v>26.03</v>
      </c>
      <c r="C24" s="55">
        <v>21.83</v>
      </c>
      <c r="D24" s="55">
        <v>4.2</v>
      </c>
      <c r="E24" s="56">
        <v>0.161</v>
      </c>
      <c r="F24" s="1"/>
      <c r="G24" s="1"/>
      <c r="H24" s="54">
        <v>24.72</v>
      </c>
      <c r="I24" s="55">
        <v>24.64</v>
      </c>
      <c r="J24" s="55">
        <v>0.08</v>
      </c>
      <c r="K24" s="56">
        <v>3.0000000000000001E-3</v>
      </c>
    </row>
    <row r="26" spans="1:11" x14ac:dyDescent="0.35">
      <c r="A26" s="10" t="s">
        <v>166</v>
      </c>
    </row>
    <row r="28" spans="1:11" ht="16" thickBot="1" x14ac:dyDescent="0.4">
      <c r="B28" s="1" t="s">
        <v>113</v>
      </c>
      <c r="C28" s="1"/>
      <c r="D28" s="1"/>
      <c r="E28" s="1"/>
      <c r="F28" s="1"/>
      <c r="G28" s="1"/>
      <c r="H28" s="1" t="s">
        <v>114</v>
      </c>
      <c r="I28" s="1"/>
      <c r="J28" s="1"/>
      <c r="K28" s="1"/>
    </row>
    <row r="29" spans="1:11" ht="16" thickBot="1" x14ac:dyDescent="0.4">
      <c r="B29" s="64" t="s">
        <v>15</v>
      </c>
      <c r="C29" s="63" t="s">
        <v>115</v>
      </c>
      <c r="D29" s="63" t="s">
        <v>116</v>
      </c>
      <c r="E29" s="63" t="s">
        <v>117</v>
      </c>
      <c r="F29" s="1"/>
      <c r="G29" s="1"/>
      <c r="H29" s="64" t="s">
        <v>15</v>
      </c>
      <c r="I29" s="63" t="s">
        <v>115</v>
      </c>
      <c r="J29" s="63" t="s">
        <v>116</v>
      </c>
      <c r="K29" s="63" t="s">
        <v>117</v>
      </c>
    </row>
    <row r="30" spans="1:11" ht="16" thickBot="1" x14ac:dyDescent="0.4">
      <c r="B30" s="54">
        <v>20.79</v>
      </c>
      <c r="C30" s="55">
        <v>26.03</v>
      </c>
      <c r="D30" s="55">
        <v>-5.24</v>
      </c>
      <c r="E30" s="56">
        <v>-0.252</v>
      </c>
      <c r="F30" s="1"/>
      <c r="G30" s="1"/>
      <c r="H30" s="54">
        <v>23.12</v>
      </c>
      <c r="I30" s="55">
        <v>24.57</v>
      </c>
      <c r="J30" s="55">
        <v>-1.44</v>
      </c>
      <c r="K30" s="56">
        <v>-6.2E-2</v>
      </c>
    </row>
    <row r="32" spans="1:11" x14ac:dyDescent="0.35">
      <c r="A32" s="10" t="s">
        <v>167</v>
      </c>
    </row>
    <row r="34" spans="1:11" ht="16" thickBot="1" x14ac:dyDescent="0.4">
      <c r="B34" s="1" t="s">
        <v>113</v>
      </c>
      <c r="C34" s="1"/>
      <c r="D34" s="1"/>
      <c r="E34" s="1"/>
      <c r="F34" s="1"/>
      <c r="G34" s="1"/>
      <c r="H34" s="1" t="s">
        <v>114</v>
      </c>
      <c r="I34" s="1"/>
      <c r="J34" s="1"/>
      <c r="K34" s="1"/>
    </row>
    <row r="35" spans="1:11" ht="16" thickBot="1" x14ac:dyDescent="0.4">
      <c r="B35" s="6" t="s">
        <v>15</v>
      </c>
      <c r="C35" s="13" t="s">
        <v>115</v>
      </c>
      <c r="D35" s="13" t="s">
        <v>116</v>
      </c>
      <c r="E35" s="13" t="s">
        <v>117</v>
      </c>
      <c r="F35" s="1"/>
      <c r="G35" s="1"/>
      <c r="H35" s="6" t="s">
        <v>15</v>
      </c>
      <c r="I35" s="13" t="s">
        <v>115</v>
      </c>
      <c r="J35" s="13" t="s">
        <v>116</v>
      </c>
      <c r="K35" s="13" t="s">
        <v>117</v>
      </c>
    </row>
    <row r="36" spans="1:11" ht="16" thickBot="1" x14ac:dyDescent="0.4">
      <c r="B36" s="54">
        <v>500</v>
      </c>
      <c r="C36" s="55">
        <v>500</v>
      </c>
      <c r="D36" s="55">
        <v>0</v>
      </c>
      <c r="E36" s="56">
        <v>0</v>
      </c>
      <c r="F36" s="1"/>
      <c r="G36" s="1"/>
      <c r="H36" s="54">
        <v>649.45000000000005</v>
      </c>
      <c r="I36" s="55">
        <v>624.26</v>
      </c>
      <c r="J36" s="55">
        <v>25.19</v>
      </c>
      <c r="K36" s="56">
        <v>3.9E-2</v>
      </c>
    </row>
    <row r="38" spans="1:11" x14ac:dyDescent="0.35">
      <c r="A38" s="10" t="s">
        <v>168</v>
      </c>
    </row>
    <row r="40" spans="1:11" ht="16" thickBot="1" x14ac:dyDescent="0.4"/>
    <row r="41" spans="1:11" ht="16" thickBot="1" x14ac:dyDescent="0.4">
      <c r="B41" s="6" t="s">
        <v>118</v>
      </c>
      <c r="C41" s="13" t="s">
        <v>119</v>
      </c>
      <c r="D41" s="13" t="s">
        <v>120</v>
      </c>
      <c r="E41" s="13" t="s">
        <v>119</v>
      </c>
    </row>
    <row r="42" spans="1:11" ht="16" thickBot="1" x14ac:dyDescent="0.4">
      <c r="A42" s="6" t="s">
        <v>121</v>
      </c>
      <c r="B42" s="57">
        <v>58</v>
      </c>
      <c r="C42" s="50">
        <v>0.38900000000000001</v>
      </c>
      <c r="D42" s="58">
        <v>91</v>
      </c>
      <c r="E42" s="50">
        <v>0.61099999999999999</v>
      </c>
    </row>
    <row r="43" spans="1:11" ht="16" thickBot="1" x14ac:dyDescent="0.4">
      <c r="A43" s="6" t="s">
        <v>122</v>
      </c>
      <c r="B43" s="57">
        <v>59</v>
      </c>
      <c r="C43" s="50">
        <v>0.39600000000000002</v>
      </c>
      <c r="D43" s="58">
        <v>90</v>
      </c>
      <c r="E43" s="50">
        <v>0.60399999999999998</v>
      </c>
    </row>
    <row r="44" spans="1:11" ht="16" thickBot="1" x14ac:dyDescent="0.4">
      <c r="A44" s="6" t="s">
        <v>123</v>
      </c>
      <c r="B44" s="57">
        <v>74</v>
      </c>
      <c r="C44" s="50">
        <v>0.497</v>
      </c>
      <c r="D44" s="58">
        <v>75</v>
      </c>
      <c r="E44" s="50">
        <v>0.503</v>
      </c>
    </row>
    <row r="45" spans="1:11" ht="16" thickBot="1" x14ac:dyDescent="0.4">
      <c r="A45" s="6" t="s">
        <v>124</v>
      </c>
      <c r="B45" s="57">
        <v>63</v>
      </c>
      <c r="C45" s="50">
        <v>0.41699999999999998</v>
      </c>
      <c r="D45" s="58">
        <v>88</v>
      </c>
      <c r="E45" s="50">
        <v>0.58299999999999996</v>
      </c>
    </row>
    <row r="46" spans="1:11" ht="16" thickBot="1" x14ac:dyDescent="0.4">
      <c r="B46" s="57">
        <f>SUM(B42:B45)</f>
        <v>254</v>
      </c>
      <c r="C46" t="s">
        <v>125</v>
      </c>
      <c r="D46" s="57">
        <f>SUM(D42:D45)</f>
        <v>344</v>
      </c>
      <c r="E46" t="s">
        <v>125</v>
      </c>
    </row>
  </sheetData>
  <mergeCells count="1">
    <mergeCell ref="B4:E4"/>
  </mergeCells>
  <hyperlinks>
    <hyperlink ref="A1" location="Contents!A1" display="Back to Contents" xr:uid="{4C2DDDE3-4863-4A99-9891-8FF224325FCE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5B44-4480-4209-B292-5B1AC6D4F4BC}">
  <dimension ref="A1:K22"/>
  <sheetViews>
    <sheetView workbookViewId="0">
      <selection activeCell="A11" sqref="A11"/>
    </sheetView>
  </sheetViews>
  <sheetFormatPr defaultRowHeight="15.5" x14ac:dyDescent="0.35"/>
  <cols>
    <col min="1" max="1" width="35.23046875" customWidth="1"/>
  </cols>
  <sheetData>
    <row r="1" spans="1:11" x14ac:dyDescent="0.35">
      <c r="A1" s="2" t="s">
        <v>7</v>
      </c>
    </row>
    <row r="2" spans="1:11" ht="16" thickBot="1" x14ac:dyDescent="0.4"/>
    <row r="3" spans="1:11" ht="16" thickBot="1" x14ac:dyDescent="0.4">
      <c r="A3" s="10" t="s">
        <v>169</v>
      </c>
      <c r="B3" s="6">
        <v>2023</v>
      </c>
      <c r="C3" s="13">
        <v>2022</v>
      </c>
      <c r="D3" s="13">
        <v>2021</v>
      </c>
      <c r="E3" s="13">
        <v>2020</v>
      </c>
      <c r="F3" s="13">
        <v>2019</v>
      </c>
    </row>
    <row r="4" spans="1:11" ht="16" thickBot="1" x14ac:dyDescent="0.4">
      <c r="B4" s="49">
        <v>0.20100000000000001</v>
      </c>
      <c r="C4" s="50">
        <v>0.30099999999999999</v>
      </c>
      <c r="D4" s="50">
        <v>0.27600000000000002</v>
      </c>
      <c r="E4" s="50">
        <v>0.21299999999999999</v>
      </c>
      <c r="F4" s="50">
        <v>0.216</v>
      </c>
    </row>
    <row r="6" spans="1:1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1" x14ac:dyDescent="0.35">
      <c r="A7" s="10" t="s">
        <v>170</v>
      </c>
      <c r="B7" s="10"/>
      <c r="C7" s="10"/>
      <c r="D7" s="10"/>
      <c r="E7" s="10"/>
      <c r="F7" s="10"/>
      <c r="G7" s="10"/>
      <c r="H7" s="10"/>
      <c r="I7" s="10"/>
      <c r="J7" s="10"/>
    </row>
    <row r="8" spans="1:1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1" ht="16" thickBot="1" x14ac:dyDescent="0.4">
      <c r="B9" s="1" t="s">
        <v>113</v>
      </c>
      <c r="C9" s="1"/>
      <c r="D9" s="1"/>
      <c r="E9" s="1"/>
      <c r="F9" s="1"/>
      <c r="G9" s="1"/>
      <c r="H9" s="1" t="s">
        <v>114</v>
      </c>
      <c r="I9" s="1"/>
      <c r="J9" s="1"/>
      <c r="K9" s="1"/>
    </row>
    <row r="10" spans="1:11" ht="26.5" thickBot="1" x14ac:dyDescent="0.4">
      <c r="B10" s="6" t="s">
        <v>31</v>
      </c>
      <c r="C10" s="13" t="s">
        <v>34</v>
      </c>
      <c r="D10" s="13" t="s">
        <v>116</v>
      </c>
      <c r="E10" s="13" t="s">
        <v>117</v>
      </c>
      <c r="F10" s="1"/>
      <c r="G10" s="1"/>
      <c r="H10" s="6" t="s">
        <v>31</v>
      </c>
      <c r="I10" s="13" t="s">
        <v>34</v>
      </c>
      <c r="J10" s="13" t="s">
        <v>116</v>
      </c>
      <c r="K10" s="13" t="s">
        <v>117</v>
      </c>
    </row>
    <row r="11" spans="1:11" ht="16" thickBot="1" x14ac:dyDescent="0.4">
      <c r="B11" s="54">
        <v>20.79</v>
      </c>
      <c r="C11" s="55">
        <v>26.03</v>
      </c>
      <c r="D11" s="55">
        <v>5.24</v>
      </c>
      <c r="E11" s="56">
        <v>0.20100000000000001</v>
      </c>
      <c r="F11" s="1"/>
      <c r="G11" s="1"/>
      <c r="H11" s="54">
        <v>22.95</v>
      </c>
      <c r="I11" s="55">
        <v>25.86</v>
      </c>
      <c r="J11" s="55">
        <v>2.91</v>
      </c>
      <c r="K11" s="56">
        <v>0.113</v>
      </c>
    </row>
    <row r="13" spans="1:11" x14ac:dyDescent="0.35">
      <c r="A13" s="10" t="s">
        <v>171</v>
      </c>
    </row>
    <row r="14" spans="1:11" ht="16" thickBot="1" x14ac:dyDescent="0.4"/>
    <row r="15" spans="1:11" ht="26.5" thickBot="1" x14ac:dyDescent="0.4">
      <c r="B15" s="6" t="s">
        <v>126</v>
      </c>
      <c r="C15" s="13" t="s">
        <v>119</v>
      </c>
      <c r="D15" s="13" t="s">
        <v>127</v>
      </c>
      <c r="E15" s="13" t="s">
        <v>119</v>
      </c>
    </row>
    <row r="16" spans="1:11" ht="16" thickBot="1" x14ac:dyDescent="0.4">
      <c r="A16" s="6" t="s">
        <v>121</v>
      </c>
      <c r="B16" s="57">
        <v>11</v>
      </c>
      <c r="C16" s="50">
        <v>0.10100000000000001</v>
      </c>
      <c r="D16" s="58">
        <v>98</v>
      </c>
      <c r="E16" s="50">
        <v>0.89900000000000002</v>
      </c>
    </row>
    <row r="17" spans="1:10" ht="16" thickBot="1" x14ac:dyDescent="0.4">
      <c r="A17" s="6" t="s">
        <v>122</v>
      </c>
      <c r="B17" s="57">
        <v>12</v>
      </c>
      <c r="C17" s="50">
        <v>0.109</v>
      </c>
      <c r="D17" s="58">
        <v>98</v>
      </c>
      <c r="E17" s="50">
        <v>0.89100000000000001</v>
      </c>
    </row>
    <row r="18" spans="1:10" ht="16" thickBot="1" x14ac:dyDescent="0.4">
      <c r="A18" s="6" t="s">
        <v>123</v>
      </c>
      <c r="B18" s="57" t="s">
        <v>65</v>
      </c>
      <c r="C18" s="50">
        <v>3.5999999999999997E-2</v>
      </c>
      <c r="D18" s="58">
        <v>106</v>
      </c>
      <c r="E18" s="50">
        <v>0.96399999999999997</v>
      </c>
    </row>
    <row r="19" spans="1:10" ht="16" thickBot="1" x14ac:dyDescent="0.4">
      <c r="A19" s="6" t="s">
        <v>124</v>
      </c>
      <c r="B19" s="57">
        <v>5</v>
      </c>
      <c r="C19" s="50">
        <v>4.5999999999999999E-2</v>
      </c>
      <c r="D19" s="58">
        <v>103</v>
      </c>
      <c r="E19" s="50">
        <v>0.95399999999999996</v>
      </c>
    </row>
    <row r="20" spans="1:10" ht="16" thickBot="1" x14ac:dyDescent="0.4">
      <c r="B20" s="57">
        <v>32</v>
      </c>
      <c r="C20" t="s">
        <v>125</v>
      </c>
      <c r="D20" s="57">
        <v>405</v>
      </c>
      <c r="E20" t="s">
        <v>125</v>
      </c>
    </row>
    <row r="22" spans="1:10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</row>
  </sheetData>
  <hyperlinks>
    <hyperlink ref="A1" location="Contents!A1" display="Back to Contents" xr:uid="{CCC7E268-4D00-461B-992C-07AB132AF69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C066-69EA-40B1-BC94-F4CC5D21C8F1}">
  <dimension ref="A1:K22"/>
  <sheetViews>
    <sheetView workbookViewId="0">
      <selection activeCell="A10" sqref="A10"/>
    </sheetView>
  </sheetViews>
  <sheetFormatPr defaultRowHeight="15.5" x14ac:dyDescent="0.35"/>
  <cols>
    <col min="1" max="1" width="34.921875" customWidth="1"/>
    <col min="4" max="4" width="10.53515625" customWidth="1"/>
  </cols>
  <sheetData>
    <row r="1" spans="1:11" x14ac:dyDescent="0.35">
      <c r="A1" s="2" t="s">
        <v>7</v>
      </c>
    </row>
    <row r="2" spans="1:11" ht="16" thickBot="1" x14ac:dyDescent="0.4"/>
    <row r="3" spans="1:11" ht="16" thickBot="1" x14ac:dyDescent="0.4">
      <c r="A3" s="10" t="s">
        <v>172</v>
      </c>
      <c r="B3" s="6" t="s">
        <v>128</v>
      </c>
      <c r="C3" s="13" t="s">
        <v>129</v>
      </c>
      <c r="D3" s="13" t="s">
        <v>130</v>
      </c>
      <c r="E3" s="13" t="s">
        <v>131</v>
      </c>
      <c r="F3" s="13" t="s">
        <v>132</v>
      </c>
    </row>
    <row r="4" spans="1:11" ht="16" thickBot="1" x14ac:dyDescent="0.4">
      <c r="B4" s="49">
        <v>4.8000000000000001E-2</v>
      </c>
      <c r="C4" s="50">
        <v>0.13400000000000001</v>
      </c>
      <c r="D4" s="50">
        <v>7.5999999999999998E-2</v>
      </c>
      <c r="E4" s="50">
        <v>2.4E-2</v>
      </c>
      <c r="F4" s="50">
        <v>8.9999999999999993E-3</v>
      </c>
    </row>
    <row r="6" spans="1:1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1" x14ac:dyDescent="0.35">
      <c r="A7" s="10" t="s">
        <v>173</v>
      </c>
      <c r="B7" s="10"/>
      <c r="C7" s="10"/>
      <c r="D7" s="10"/>
      <c r="E7" s="10"/>
      <c r="F7" s="10"/>
      <c r="G7" s="10"/>
      <c r="H7" s="10"/>
      <c r="I7" s="10"/>
      <c r="J7" s="10"/>
    </row>
    <row r="8" spans="1:1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1" ht="16" thickBot="1" x14ac:dyDescent="0.4">
      <c r="B9" s="1" t="s">
        <v>113</v>
      </c>
      <c r="C9" s="1"/>
      <c r="D9" s="1"/>
      <c r="E9" s="1"/>
      <c r="F9" s="1"/>
      <c r="G9" s="1"/>
      <c r="H9" s="1" t="s">
        <v>114</v>
      </c>
      <c r="I9" s="1"/>
      <c r="J9" s="1"/>
      <c r="K9" s="1"/>
    </row>
    <row r="10" spans="1:11" ht="26.5" thickBot="1" x14ac:dyDescent="0.4">
      <c r="B10" s="6" t="s">
        <v>23</v>
      </c>
      <c r="C10" s="13" t="s">
        <v>73</v>
      </c>
      <c r="D10" s="13" t="s">
        <v>116</v>
      </c>
      <c r="E10" s="13" t="s">
        <v>117</v>
      </c>
      <c r="F10" s="1"/>
      <c r="G10" s="1"/>
      <c r="H10" s="6" t="s">
        <v>23</v>
      </c>
      <c r="I10" s="13" t="s">
        <v>73</v>
      </c>
      <c r="J10" s="13" t="s">
        <v>116</v>
      </c>
      <c r="K10" s="13" t="s">
        <v>117</v>
      </c>
    </row>
    <row r="11" spans="1:11" ht="16" thickBot="1" x14ac:dyDescent="0.4">
      <c r="B11" s="54">
        <v>20.79</v>
      </c>
      <c r="C11" s="55">
        <v>21.83</v>
      </c>
      <c r="D11" s="55">
        <v>1.04</v>
      </c>
      <c r="E11" s="50">
        <v>4.8000000000000001E-2</v>
      </c>
      <c r="F11" s="1"/>
      <c r="G11" s="1"/>
      <c r="H11" s="54">
        <v>22.73</v>
      </c>
      <c r="I11" s="55">
        <v>24.78</v>
      </c>
      <c r="J11" s="55">
        <v>2.06</v>
      </c>
      <c r="K11" s="50">
        <v>8.3000000000000004E-2</v>
      </c>
    </row>
    <row r="13" spans="1:11" x14ac:dyDescent="0.35">
      <c r="A13" s="10" t="s">
        <v>174</v>
      </c>
    </row>
    <row r="14" spans="1:11" ht="16" thickBot="1" x14ac:dyDescent="0.4"/>
    <row r="15" spans="1:11" ht="26.5" thickBot="1" x14ac:dyDescent="0.4">
      <c r="B15" s="6" t="s">
        <v>133</v>
      </c>
      <c r="C15" s="13" t="s">
        <v>119</v>
      </c>
      <c r="D15" s="13" t="s">
        <v>134</v>
      </c>
      <c r="E15" s="13" t="s">
        <v>119</v>
      </c>
    </row>
    <row r="16" spans="1:11" ht="16" thickBot="1" x14ac:dyDescent="0.4">
      <c r="A16" s="6" t="s">
        <v>121</v>
      </c>
      <c r="B16" s="57">
        <v>18</v>
      </c>
      <c r="C16" s="50">
        <v>0.121</v>
      </c>
      <c r="D16" s="58">
        <v>131</v>
      </c>
      <c r="E16" s="50">
        <v>0.879</v>
      </c>
    </row>
    <row r="17" spans="1:10" ht="16" thickBot="1" x14ac:dyDescent="0.4">
      <c r="A17" s="6" t="s">
        <v>122</v>
      </c>
      <c r="B17" s="57">
        <v>18</v>
      </c>
      <c r="C17" s="50">
        <v>0.121</v>
      </c>
      <c r="D17" s="58">
        <v>131</v>
      </c>
      <c r="E17" s="50">
        <v>0.879</v>
      </c>
    </row>
    <row r="18" spans="1:10" ht="16" thickBot="1" x14ac:dyDescent="0.4">
      <c r="A18" s="6" t="s">
        <v>123</v>
      </c>
      <c r="B18" s="57">
        <v>8</v>
      </c>
      <c r="C18" s="50">
        <v>5.3999999999999999E-2</v>
      </c>
      <c r="D18" s="58">
        <v>141</v>
      </c>
      <c r="E18" s="50">
        <v>0.94599999999999995</v>
      </c>
    </row>
    <row r="19" spans="1:10" ht="16" thickBot="1" x14ac:dyDescent="0.4">
      <c r="A19" s="6" t="s">
        <v>124</v>
      </c>
      <c r="B19" s="57">
        <v>11</v>
      </c>
      <c r="C19" s="50">
        <v>7.3999999999999996E-2</v>
      </c>
      <c r="D19" s="58">
        <v>138</v>
      </c>
      <c r="E19" s="50">
        <v>0.92600000000000005</v>
      </c>
    </row>
    <row r="20" spans="1:10" ht="16" thickBot="1" x14ac:dyDescent="0.4">
      <c r="B20" s="57">
        <v>55</v>
      </c>
      <c r="C20" t="s">
        <v>125</v>
      </c>
      <c r="D20" s="57">
        <v>541</v>
      </c>
      <c r="E20" t="s">
        <v>125</v>
      </c>
    </row>
    <row r="22" spans="1:10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</row>
  </sheetData>
  <hyperlinks>
    <hyperlink ref="A1" location="Contents!A1" display="Back to Contents" xr:uid="{D32C2DFE-E0ED-471C-81B2-41D620BD0D9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9F15F-E73E-4DBF-ACC7-20948E2EBA63}">
  <dimension ref="A1:K18"/>
  <sheetViews>
    <sheetView workbookViewId="0">
      <selection activeCell="A27" sqref="A26:A27"/>
    </sheetView>
  </sheetViews>
  <sheetFormatPr defaultRowHeight="15.5" x14ac:dyDescent="0.35"/>
  <cols>
    <col min="1" max="1" width="30.84375" customWidth="1"/>
  </cols>
  <sheetData>
    <row r="1" spans="1:11" x14ac:dyDescent="0.35">
      <c r="A1" s="2" t="s">
        <v>7</v>
      </c>
    </row>
    <row r="3" spans="1:11" x14ac:dyDescent="0.35">
      <c r="A3" s="10" t="s">
        <v>175</v>
      </c>
      <c r="B3" s="10"/>
      <c r="C3" s="10"/>
      <c r="D3" s="10"/>
      <c r="E3" s="10"/>
      <c r="F3" s="10"/>
      <c r="G3" s="10"/>
      <c r="H3" s="10"/>
      <c r="I3" s="10"/>
      <c r="J3" s="10"/>
    </row>
    <row r="4" spans="1:1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1" ht="16" thickBot="1" x14ac:dyDescent="0.4">
      <c r="B5" s="1" t="s">
        <v>113</v>
      </c>
      <c r="C5" s="1"/>
      <c r="D5" s="1"/>
      <c r="E5" s="1"/>
      <c r="F5" s="1"/>
      <c r="G5" s="1"/>
      <c r="H5" s="1" t="s">
        <v>114</v>
      </c>
      <c r="I5" s="1"/>
      <c r="J5" s="1"/>
      <c r="K5" s="1"/>
    </row>
    <row r="6" spans="1:11" ht="26.5" thickBot="1" x14ac:dyDescent="0.4">
      <c r="B6" s="6" t="s">
        <v>42</v>
      </c>
      <c r="C6" s="13" t="s">
        <v>135</v>
      </c>
      <c r="D6" s="13" t="s">
        <v>116</v>
      </c>
      <c r="E6" s="13" t="s">
        <v>117</v>
      </c>
      <c r="F6" s="1"/>
      <c r="G6" s="1"/>
      <c r="H6" s="6" t="s">
        <v>42</v>
      </c>
      <c r="I6" s="13" t="s">
        <v>135</v>
      </c>
      <c r="J6" s="13" t="s">
        <v>116</v>
      </c>
      <c r="K6" s="13" t="s">
        <v>117</v>
      </c>
    </row>
    <row r="7" spans="1:11" ht="16" thickBot="1" x14ac:dyDescent="0.4">
      <c r="B7" s="54">
        <v>21.83</v>
      </c>
      <c r="C7" s="55">
        <v>26.03</v>
      </c>
      <c r="D7" s="55">
        <v>4.2</v>
      </c>
      <c r="E7" s="50">
        <v>0.161</v>
      </c>
      <c r="F7" s="1"/>
      <c r="G7" s="1"/>
      <c r="H7" s="54">
        <v>23.22</v>
      </c>
      <c r="I7" s="55">
        <v>26.01</v>
      </c>
      <c r="J7" s="55">
        <v>2.79</v>
      </c>
      <c r="K7" s="50">
        <v>0.107</v>
      </c>
    </row>
    <row r="9" spans="1:11" x14ac:dyDescent="0.35">
      <c r="A9" s="10" t="s">
        <v>176</v>
      </c>
    </row>
    <row r="10" spans="1:11" ht="16" thickBot="1" x14ac:dyDescent="0.4"/>
    <row r="11" spans="1:11" ht="26.5" thickBot="1" x14ac:dyDescent="0.4">
      <c r="B11" s="6" t="s">
        <v>136</v>
      </c>
      <c r="C11" s="13" t="s">
        <v>119</v>
      </c>
      <c r="D11" s="13" t="s">
        <v>137</v>
      </c>
      <c r="E11" s="13" t="s">
        <v>119</v>
      </c>
    </row>
    <row r="12" spans="1:11" ht="16" thickBot="1" x14ac:dyDescent="0.4">
      <c r="A12" s="6" t="s">
        <v>121</v>
      </c>
      <c r="B12" s="57">
        <v>12</v>
      </c>
      <c r="C12" s="50">
        <v>0.113</v>
      </c>
      <c r="D12" s="58">
        <v>94</v>
      </c>
      <c r="E12" s="50">
        <v>0.88700000000000001</v>
      </c>
    </row>
    <row r="13" spans="1:11" ht="16" thickBot="1" x14ac:dyDescent="0.4">
      <c r="A13" s="6" t="s">
        <v>122</v>
      </c>
      <c r="B13" s="57">
        <v>10</v>
      </c>
      <c r="C13" s="50">
        <v>9.5000000000000001E-2</v>
      </c>
      <c r="D13" s="58">
        <v>95</v>
      </c>
      <c r="E13" s="50">
        <v>0.90500000000000003</v>
      </c>
    </row>
    <row r="14" spans="1:11" ht="16" thickBot="1" x14ac:dyDescent="0.4">
      <c r="A14" s="6" t="s">
        <v>123</v>
      </c>
      <c r="B14" s="57">
        <v>11</v>
      </c>
      <c r="C14" s="50">
        <v>0.105</v>
      </c>
      <c r="D14" s="58">
        <v>94</v>
      </c>
      <c r="E14" s="50">
        <v>0.89500000000000002</v>
      </c>
    </row>
    <row r="15" spans="1:11" ht="16" thickBot="1" x14ac:dyDescent="0.4">
      <c r="A15" s="6" t="s">
        <v>124</v>
      </c>
      <c r="B15" s="57">
        <v>6</v>
      </c>
      <c r="C15" s="50">
        <v>5.6000000000000001E-2</v>
      </c>
      <c r="D15" s="58">
        <v>101</v>
      </c>
      <c r="E15" s="50">
        <v>0.94399999999999995</v>
      </c>
    </row>
    <row r="16" spans="1:11" ht="16" thickBot="1" x14ac:dyDescent="0.4">
      <c r="B16" s="57">
        <v>39</v>
      </c>
      <c r="C16" t="s">
        <v>125</v>
      </c>
      <c r="D16" s="57">
        <v>384</v>
      </c>
      <c r="E16" t="s">
        <v>125</v>
      </c>
    </row>
    <row r="18" spans="1:10" x14ac:dyDescent="0.35">
      <c r="A18" s="10"/>
      <c r="B18" s="10"/>
      <c r="C18" s="10"/>
      <c r="D18" s="10"/>
      <c r="E18" s="10"/>
      <c r="F18" s="10"/>
      <c r="G18" s="10"/>
      <c r="H18" s="10"/>
      <c r="I18" s="10"/>
      <c r="J18" s="10"/>
    </row>
  </sheetData>
  <hyperlinks>
    <hyperlink ref="A1" location="Contents!A1" display="Back to Contents" xr:uid="{36BCBBA4-28B6-4D6D-B585-CCA0ABEC780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3e280c44c043e38ab992083fd5c2fd xmlns="2aae4b3d-89b0-4287-b514-253578f20458">
      <Terms xmlns="http://schemas.microsoft.com/office/infopath/2007/PartnerControls"/>
    </gd3e280c44c043e38ab992083fd5c2fd>
    <TaxCatchAll xmlns="2aae4b3d-89b0-4287-b514-253578f20458">
      <Value>8</Value>
    </TaxCatchAll>
    <me0ca972d02b47c28edd321aedd6af02 xmlns="2aae4b3d-89b0-4287-b514-253578f204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381d36ad-23bc-46e4-9776-972bc0abd4b2</TermId>
        </TermInfo>
      </Terms>
    </me0ca972d02b47c28edd321aedd6af02>
    <ha2d3fbb5bda47118db6a0a97a3a64c7 xmlns="2aae4b3d-89b0-4287-b514-253578f20458">
      <Terms xmlns="http://schemas.microsoft.com/office/infopath/2007/PartnerControls"/>
    </ha2d3fbb5bda47118db6a0a97a3a64c7>
    <_dlc_DocId xmlns="ba1e2775-c5f7-4c38-89d0-c2a519a4d58b">PCOWEB-1861282030-4018</_dlc_DocId>
    <_dlc_DocIdUrl xmlns="ba1e2775-c5f7-4c38-89d0-c2a519a4d58b">
      <Url>https://scottish4.sharepoint.com/sites/office-pco-digitalcomms/_layouts/15/DocIdRedir.aspx?ID=PCOWEB-1861282030-4018</Url>
      <Description>PCOWEB-1861282030-4018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PS document" ma:contentTypeID="0x0101005E5DD8656D982041A2F2278B8806232B01001A175305A2AC05439895D73D13B4AFD1" ma:contentTypeVersion="13" ma:contentTypeDescription="" ma:contentTypeScope="" ma:versionID="cdbc9aa0ca7dff21b22fb73ff433301d">
  <xsd:schema xmlns:xsd="http://www.w3.org/2001/XMLSchema" xmlns:xs="http://www.w3.org/2001/XMLSchema" xmlns:p="http://schemas.microsoft.com/office/2006/metadata/properties" xmlns:ns2="2aae4b3d-89b0-4287-b514-253578f20458" xmlns:ns3="ba1e2775-c5f7-4c38-89d0-c2a519a4d58b" targetNamespace="http://schemas.microsoft.com/office/2006/metadata/properties" ma:root="true" ma:fieldsID="3f72cd57f1f83d33e92effc7ecd830ff" ns2:_="" ns3:_="">
    <xsd:import namespace="2aae4b3d-89b0-4287-b514-253578f20458"/>
    <xsd:import namespace="ba1e2775-c5f7-4c38-89d0-c2a519a4d58b"/>
    <xsd:element name="properties">
      <xsd:complexType>
        <xsd:sequence>
          <xsd:element name="documentManagement">
            <xsd:complexType>
              <xsd:all>
                <xsd:element ref="ns2:me0ca972d02b47c28edd321aedd6af02" minOccurs="0"/>
                <xsd:element ref="ns2:TaxCatchAll" minOccurs="0"/>
                <xsd:element ref="ns2:TaxCatchAllLabel" minOccurs="0"/>
                <xsd:element ref="ns2:ha2d3fbb5bda47118db6a0a97a3a64c7" minOccurs="0"/>
                <xsd:element ref="ns2:gd3e280c44c043e38ab992083fd5c2f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e4b3d-89b0-4287-b514-253578f20458" elementFormDefault="qualified">
    <xsd:import namespace="http://schemas.microsoft.com/office/2006/documentManagement/types"/>
    <xsd:import namespace="http://schemas.microsoft.com/office/infopath/2007/PartnerControls"/>
    <xsd:element name="me0ca972d02b47c28edd321aedd6af02" ma:index="8" nillable="true" ma:taxonomy="true" ma:internalName="me0ca972d02b47c28edd321aedd6af02" ma:taxonomyFieldName="Record_x0020_classification" ma:displayName="Record classification" ma:indexed="true" ma:default="8;#Unclassified|381d36ad-23bc-46e4-9776-972bc0abd4b2" ma:fieldId="{6e0ca972-d02b-47c2-8edd-321aedd6af02}" ma:sspId="dae72980-c616-4350-b1f0-944e8da80af3" ma:termSetId="7ce5ed2c-7970-4dad-a989-f36bd51a5c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2144738-bbbf-4cfc-8f47-7d007aea5a8c}" ma:internalName="TaxCatchAll" ma:showField="CatchAllData" ma:web="ba1e2775-c5f7-4c38-89d0-c2a519a4d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2144738-bbbf-4cfc-8f47-7d007aea5a8c}" ma:internalName="TaxCatchAllLabel" ma:readOnly="true" ma:showField="CatchAllDataLabel" ma:web="ba1e2775-c5f7-4c38-89d0-c2a519a4d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2d3fbb5bda47118db6a0a97a3a64c7" ma:index="12" nillable="true" ma:taxonomy="true" ma:internalName="ha2d3fbb5bda47118db6a0a97a3a64c7" ma:taxonomyFieldName="Security_x0020_marking" ma:displayName="Security marking" ma:default="" ma:fieldId="{1a2d3fbb-5bda-4711-8db6-a0a97a3a64c7}" ma:sspId="dae72980-c616-4350-b1f0-944e8da80af3" ma:termSetId="2101e3b3-ab6a-42f9-8e9e-f64b3905e49a" ma:anchorId="13ac7dcf-f3a2-4d0b-9e80-dd4d34be5e4c" ma:open="false" ma:isKeyword="false">
      <xsd:complexType>
        <xsd:sequence>
          <xsd:element ref="pc:Terms" minOccurs="0" maxOccurs="1"/>
        </xsd:sequence>
      </xsd:complexType>
    </xsd:element>
    <xsd:element name="gd3e280c44c043e38ab992083fd5c2fd" ma:index="14" nillable="true" ma:taxonomy="true" ma:internalName="gd3e280c44c043e38ab992083fd5c2fd" ma:taxonomyFieldName="Security_x0020_caveat" ma:displayName="Security caveat" ma:default="" ma:fieldId="{0d3e280c-44c0-43e3-8ab9-92083fd5c2fd}" ma:taxonomyMulti="true" ma:sspId="dae72980-c616-4350-b1f0-944e8da80af3" ma:termSetId="2101e3b3-ab6a-42f9-8e9e-f64b3905e49a" ma:anchorId="6fc02b3e-bb1c-4c4e-a2fe-3cc73cb9b89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e2775-c5f7-4c38-89d0-c2a519a4d58b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dae72980-c616-4350-b1f0-944e8da80af3" ContentTypeId="0x0101005E5DD8656D982041A2F2278B8806232B01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FF25731-2B2A-4136-A7F3-B959776AE16F}">
  <ds:schemaRefs>
    <ds:schemaRef ds:uri="ba1e2775-c5f7-4c38-89d0-c2a519a4d58b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aae4b3d-89b0-4287-b514-253578f2045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DF4C35-8E06-406D-873D-12391A2DB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4406C5-BFE4-405D-889E-437E0C961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e4b3d-89b0-4287-b514-253578f20458"/>
    <ds:schemaRef ds:uri="ba1e2775-c5f7-4c38-89d0-c2a519a4d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95B2A52-9EF7-4136-B9E4-5AE4A1E929F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6077225-41F2-43EE-8682-2B80DD9E2DE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1. Our People</vt:lpstr>
      <vt:lpstr>2 Recruiting a Diverse Wkfce</vt:lpstr>
      <vt:lpstr>3 Gender Pay Gap</vt:lpstr>
      <vt:lpstr>4 Ethnicity Pay Gap</vt:lpstr>
      <vt:lpstr>5 Disability Pay Gap</vt:lpstr>
      <vt:lpstr>6 LGB+ Pay Gap</vt:lpstr>
    </vt:vector>
  </TitlesOfParts>
  <Manager/>
  <Company>The Scottish Parliament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Nicolson H (Helen)</dc:creator>
  <cp:keywords/>
  <dc:description/>
  <cp:lastModifiedBy>Schmigylski T (Tess)</cp:lastModifiedBy>
  <cp:revision/>
  <dcterms:created xsi:type="dcterms:W3CDTF">2024-03-19T11:04:14Z</dcterms:created>
  <dcterms:modified xsi:type="dcterms:W3CDTF">2024-03-21T13:26:30Z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0x0101005E5DD8656D982041A2F2278B8806232B01001A175305A2AC05439895D73D13B4AFD1</vt:lpwstr>
  </property>
  <property fmtid="{D5CDD505-2E9C-101B-9397-08002B2CF9AE}" pid="3" name="Record classification">
    <vt:lpwstr>8;#Unclassified|381d36ad-23bc-46e4-9776-972bc0abd4b2</vt:lpwstr>
  </property>
  <property fmtid="{D5CDD505-2E9C-101B-9397-08002B2CF9AE}" pid="4" name="_dlc_DocIdItemGuid">
    <vt:lpwstr>623be308-e17d-458d-b562-833a108df752</vt:lpwstr>
  </property>
  <property fmtid="{D5CDD505-2E9C-101B-9397-08002B2CF9AE}" pid="5" name="MediaServiceImageTags">
    <vt:lpwstr/>
  </property>
  <property fmtid="{D5CDD505-2E9C-101B-9397-08002B2CF9AE}" pid="6" name="Security caveat">
    <vt:lpwstr/>
  </property>
  <property fmtid="{D5CDD505-2E9C-101B-9397-08002B2CF9AE}" pid="7" name="Security marking">
    <vt:lpwstr/>
  </property>
  <property fmtid="{D5CDD505-2E9C-101B-9397-08002B2CF9AE}" pid="8" name="lcf76f155ced4ddcb4097134ff3c332f">
    <vt:lpwstr/>
  </property>
</Properties>
</file>